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<sst xmlns="http://schemas.openxmlformats.org/spreadsheetml/2006/main" count="41" uniqueCount="39">
  <si>
    <t>Школа</t>
  </si>
  <si>
    <t>МКОУ "Сосновская ООШ"</t>
  </si>
  <si>
    <t>Отд./корп</t>
  </si>
  <si>
    <t>День</t>
  </si>
  <si>
    <t>Неделя</t>
  </si>
  <si>
    <t>День недели</t>
  </si>
  <si>
    <t>Прием пищи</t>
  </si>
  <si>
    <t>Раздел меню</t>
  </si>
  <si>
    <t>№ рецептуры</t>
  </si>
  <si>
    <t>Блюда</t>
  </si>
  <si>
    <t>Вес блюда, г</t>
  </si>
  <si>
    <t>Цена</t>
  </si>
  <si>
    <t>Калорийность</t>
  </si>
  <si>
    <t>Белки</t>
  </si>
  <si>
    <t>Жиры</t>
  </si>
  <si>
    <t>Углеводы</t>
  </si>
  <si>
    <t>Завтрак</t>
  </si>
  <si>
    <t>гарнир</t>
  </si>
  <si>
    <t>картофельное пюре</t>
  </si>
  <si>
    <t>гор.блюдо</t>
  </si>
  <si>
    <t>тефтели куриные с рисом</t>
  </si>
  <si>
    <t>гор.напиток</t>
  </si>
  <si>
    <t>чай с сахаром, лимоном</t>
  </si>
  <si>
    <t>фрукты</t>
  </si>
  <si>
    <t>яблоко</t>
  </si>
  <si>
    <t>итого</t>
  </si>
  <si>
    <t>Обед</t>
  </si>
  <si>
    <t>1 блюдо</t>
  </si>
  <si>
    <t>суп рыбный с картофелем</t>
  </si>
  <si>
    <t>2 блюдо</t>
  </si>
  <si>
    <t>гуляш из отварного мяса</t>
  </si>
  <si>
    <t>рис отварной</t>
  </si>
  <si>
    <t>напиток</t>
  </si>
  <si>
    <t>компот из сухофруктов с сахаром</t>
  </si>
  <si>
    <t>закуска</t>
  </si>
  <si>
    <t>салат из моркови с зеленым горошком</t>
  </si>
  <si>
    <t>хлеб</t>
  </si>
  <si>
    <t>Хлеб ржаной</t>
  </si>
  <si>
    <t>Итого за день: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</si>
</sst>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7">
    <font>
      <sz val="11"/>
      <color theme="1"/>
      <name val="Calibri"/>
      <charset val="134"/>
      <scheme val="minor"/>
    </font>
    <font>
      <b/>
      <sz val="8"/>
      <color theme="1"/>
      <name val="Arial"/>
      <charset val="134"/>
    </font>
    <font>
      <b/>
      <sz val="8"/>
      <color rgb="FF2D2D2D"/>
      <name val="Arial"/>
      <charset val="134"/>
    </font>
    <font>
      <sz val="10"/>
      <color theme="1"/>
      <name val="Arial"/>
      <charset val="134"/>
    </font>
    <font>
      <i/>
      <sz val="11"/>
      <color theme="1"/>
      <name val="Calibri"/>
      <charset val="134"/>
      <scheme val="minor"/>
    </font>
    <font>
      <b/>
      <sz val="10"/>
      <color rgb="FF2D2D2D"/>
      <name val="Arial"/>
      <charset val="134"/>
    </font>
    <font>
      <b/>
      <sz val="11"/>
      <color theme="1"/>
      <name val="Calibri"/>
      <charset val="13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7" fillId="0" borderId="0" applyFont="0" applyFill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178" fontId="7" fillId="0" borderId="0" applyFont="0" applyFill="0" applyBorder="0" applyAlignment="0" applyProtection="0">
      <alignment vertical="center"/>
    </xf>
    <xf numFmtId="179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5" borderId="20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21" applyNumberFormat="0" applyFill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15" fillId="0" borderId="22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6" borderId="23" applyNumberFormat="0" applyAlignment="0" applyProtection="0">
      <alignment vertical="center"/>
    </xf>
    <xf numFmtId="0" fontId="17" fillId="7" borderId="24" applyNumberFormat="0" applyAlignment="0" applyProtection="0">
      <alignment vertical="center"/>
    </xf>
    <xf numFmtId="0" fontId="18" fillId="7" borderId="23" applyNumberFormat="0" applyAlignment="0" applyProtection="0">
      <alignment vertical="center"/>
    </xf>
    <xf numFmtId="0" fontId="19" fillId="8" borderId="25" applyNumberFormat="0" applyAlignment="0" applyProtection="0">
      <alignment vertical="center"/>
    </xf>
    <xf numFmtId="0" fontId="20" fillId="0" borderId="26" applyNumberFormat="0" applyFill="0" applyAlignment="0" applyProtection="0">
      <alignment vertical="center"/>
    </xf>
    <xf numFmtId="0" fontId="21" fillId="0" borderId="27" applyNumberFormat="0" applyFill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</cellStyleXfs>
  <cellXfs count="40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3" fillId="3" borderId="12" xfId="0" applyFont="1" applyFill="1" applyBorder="1" applyAlignment="1" applyProtection="1">
      <alignment horizontal="center" vertical="top" wrapText="1"/>
      <protection locked="0"/>
    </xf>
    <xf numFmtId="0" fontId="3" fillId="3" borderId="11" xfId="0" applyFont="1" applyFill="1" applyBorder="1" applyAlignment="1" applyProtection="1">
      <alignment vertical="top" wrapText="1"/>
      <protection locked="0"/>
    </xf>
    <xf numFmtId="0" fontId="3" fillId="3" borderId="11" xfId="0" applyFont="1" applyFill="1" applyBorder="1" applyAlignment="1" applyProtection="1">
      <alignment horizontal="center" vertical="top" wrapText="1"/>
      <protection locked="0"/>
    </xf>
    <xf numFmtId="0" fontId="0" fillId="0" borderId="8" xfId="0" applyBorder="1"/>
    <xf numFmtId="0" fontId="0" fillId="0" borderId="4" xfId="0" applyBorder="1"/>
    <xf numFmtId="0" fontId="3" fillId="3" borderId="13" xfId="0" applyFont="1" applyFill="1" applyBorder="1" applyAlignment="1" applyProtection="1">
      <alignment horizontal="center" vertical="top" wrapText="1"/>
      <protection locked="0"/>
    </xf>
    <xf numFmtId="0" fontId="3" fillId="3" borderId="4" xfId="0" applyFont="1" applyFill="1" applyBorder="1" applyAlignment="1" applyProtection="1">
      <alignment vertical="top" wrapText="1"/>
      <protection locked="0"/>
    </xf>
    <xf numFmtId="0" fontId="3" fillId="3" borderId="4" xfId="0" applyFont="1" applyFill="1" applyBorder="1" applyAlignment="1" applyProtection="1">
      <alignment horizontal="center" vertical="top" wrapText="1"/>
      <protection locked="0"/>
    </xf>
    <xf numFmtId="2" fontId="3" fillId="3" borderId="4" xfId="0" applyNumberFormat="1" applyFont="1" applyFill="1" applyBorder="1" applyAlignment="1" applyProtection="1">
      <alignment horizontal="center" vertical="top" wrapText="1"/>
      <protection locked="0"/>
    </xf>
    <xf numFmtId="0" fontId="0" fillId="3" borderId="4" xfId="0" applyFill="1" applyBorder="1" applyProtection="1">
      <protection locked="0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0" fillId="0" borderId="14" xfId="0" applyBorder="1"/>
    <xf numFmtId="0" fontId="4" fillId="0" borderId="4" xfId="0" applyFont="1" applyBorder="1" applyAlignment="1" applyProtection="1">
      <alignment horizontal="right"/>
      <protection locked="0"/>
    </xf>
    <xf numFmtId="0" fontId="3" fillId="0" borderId="13" xfId="0" applyFont="1" applyBorder="1" applyAlignment="1">
      <alignment horizontal="center" vertical="top" wrapText="1"/>
    </xf>
    <xf numFmtId="0" fontId="3" fillId="0" borderId="4" xfId="0" applyFont="1" applyBorder="1" applyAlignment="1">
      <alignment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16" xfId="0" applyFont="1" applyBorder="1" applyAlignment="1">
      <alignment horizontal="center"/>
    </xf>
    <xf numFmtId="0" fontId="0" fillId="0" borderId="16" xfId="0" applyBorder="1"/>
    <xf numFmtId="0" fontId="3" fillId="4" borderId="4" xfId="0" applyFont="1" applyFill="1" applyBorder="1" applyAlignment="1">
      <alignment horizontal="center"/>
    </xf>
    <xf numFmtId="0" fontId="5" fillId="4" borderId="17" xfId="0" applyFont="1" applyFill="1" applyBorder="1" applyAlignment="1">
      <alignment horizontal="center" vertical="center" wrapText="1"/>
    </xf>
    <xf numFmtId="0" fontId="6" fillId="4" borderId="18" xfId="0" applyFont="1" applyFill="1" applyBorder="1" applyAlignment="1">
      <alignment horizontal="center" vertical="center" wrapText="1"/>
    </xf>
    <xf numFmtId="0" fontId="3" fillId="4" borderId="19" xfId="0" applyFont="1" applyFill="1" applyBorder="1" applyAlignment="1">
      <alignment horizontal="center" vertical="top" wrapText="1"/>
    </xf>
    <xf numFmtId="0" fontId="3" fillId="4" borderId="19" xfId="0" applyFont="1" applyFill="1" applyBorder="1" applyAlignment="1">
      <alignment vertical="top" wrapText="1"/>
    </xf>
    <xf numFmtId="0" fontId="3" fillId="0" borderId="0" xfId="0" applyFont="1"/>
    <xf numFmtId="0" fontId="3" fillId="0" borderId="0" xfId="0" applyFont="1" applyAlignment="1">
      <alignment horizontal="left"/>
    </xf>
    <xf numFmtId="180" fontId="0" fillId="2" borderId="4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  <pageSetUpPr fitToPage="1"/>
  </sheetPr>
  <dimension ref="A1:L22"/>
  <sheetViews>
    <sheetView tabSelected="1" workbookViewId="0">
      <selection activeCell="M8" sqref="M8"/>
    </sheetView>
  </sheetViews>
  <sheetFormatPr defaultColWidth="9" defaultRowHeight="14.4"/>
  <cols>
    <col min="1" max="1" width="7.71296296296296" customWidth="1"/>
    <col min="2" max="2" width="5.85185185185185" customWidth="1"/>
    <col min="3" max="3" width="8" customWidth="1"/>
    <col min="4" max="4" width="19.1388888888889" customWidth="1"/>
    <col min="6" max="6" width="35.287037037037" customWidth="1"/>
    <col min="7" max="7" width="10.712962962963" customWidth="1"/>
    <col min="9" max="9" width="10.4259259259259" customWidth="1"/>
    <col min="10" max="10" width="6" customWidth="1"/>
    <col min="11" max="11" width="8" customWidth="1"/>
    <col min="12" max="12" width="10.1388888888889" customWidth="1"/>
  </cols>
  <sheetData>
    <row r="1" spans="1:12">
      <c r="A1" t="s">
        <v>0</v>
      </c>
      <c r="B1" s="1" t="s">
        <v>1</v>
      </c>
      <c r="C1" s="2"/>
      <c r="D1" s="3"/>
      <c r="F1" t="s">
        <v>2</v>
      </c>
      <c r="G1" s="4"/>
      <c r="K1" t="s">
        <v>3</v>
      </c>
      <c r="L1" s="39">
        <v>46119</v>
      </c>
    </row>
    <row r="2" ht="20.25" customHeight="1"/>
    <row r="3" ht="31.35" spans="1:12">
      <c r="A3" s="5" t="s">
        <v>4</v>
      </c>
      <c r="B3" s="6" t="s">
        <v>5</v>
      </c>
      <c r="C3" s="7" t="s">
        <v>6</v>
      </c>
      <c r="D3" s="7" t="s">
        <v>7</v>
      </c>
      <c r="E3" s="8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7" t="s">
        <v>13</v>
      </c>
      <c r="K3" s="7" t="s">
        <v>14</v>
      </c>
      <c r="L3" s="7" t="s">
        <v>15</v>
      </c>
    </row>
    <row r="4" ht="17.25" customHeight="1" spans="1:12">
      <c r="A4" s="9">
        <v>2</v>
      </c>
      <c r="B4" s="10">
        <v>2</v>
      </c>
      <c r="C4" s="11" t="s">
        <v>16</v>
      </c>
      <c r="D4" s="12" t="s">
        <v>17</v>
      </c>
      <c r="E4" s="13">
        <v>258</v>
      </c>
      <c r="F4" s="14" t="s">
        <v>18</v>
      </c>
      <c r="G4" s="15">
        <v>150</v>
      </c>
      <c r="H4" s="15">
        <v>16.15</v>
      </c>
      <c r="I4" s="15">
        <v>147</v>
      </c>
      <c r="J4" s="15">
        <v>3.3</v>
      </c>
      <c r="K4" s="15">
        <v>4.4</v>
      </c>
      <c r="L4" s="15">
        <v>23.5</v>
      </c>
    </row>
    <row r="5" ht="17.25" customHeight="1" spans="1:12">
      <c r="A5" s="9"/>
      <c r="B5" s="10"/>
      <c r="C5" s="16"/>
      <c r="D5" s="17" t="s">
        <v>19</v>
      </c>
      <c r="E5" s="18">
        <v>519</v>
      </c>
      <c r="F5" s="19" t="s">
        <v>20</v>
      </c>
      <c r="G5" s="20">
        <v>90</v>
      </c>
      <c r="H5" s="21">
        <v>46</v>
      </c>
      <c r="I5" s="20">
        <v>222</v>
      </c>
      <c r="J5" s="20">
        <v>14.2</v>
      </c>
      <c r="K5" s="20">
        <v>14</v>
      </c>
      <c r="L5" s="20">
        <v>22.5</v>
      </c>
    </row>
    <row r="6" ht="17.25" customHeight="1" spans="1:12">
      <c r="A6" s="9"/>
      <c r="B6" s="10"/>
      <c r="C6" s="16"/>
      <c r="D6" s="17" t="s">
        <v>21</v>
      </c>
      <c r="E6" s="18">
        <v>308</v>
      </c>
      <c r="F6" s="19" t="s">
        <v>22</v>
      </c>
      <c r="G6" s="20">
        <v>200</v>
      </c>
      <c r="H6" s="21">
        <v>15.05</v>
      </c>
      <c r="I6" s="20">
        <v>61</v>
      </c>
      <c r="J6" s="20">
        <v>0.2</v>
      </c>
      <c r="K6" s="20">
        <v>0.1</v>
      </c>
      <c r="L6" s="20">
        <v>15.3</v>
      </c>
    </row>
    <row r="7" ht="17.25" customHeight="1" spans="1:12">
      <c r="A7" s="9"/>
      <c r="B7" s="10"/>
      <c r="C7" s="16"/>
      <c r="D7" s="17"/>
      <c r="E7" s="18"/>
      <c r="F7" s="19"/>
      <c r="G7" s="20"/>
      <c r="H7" s="21"/>
      <c r="I7" s="20"/>
      <c r="J7" s="20"/>
      <c r="K7" s="20"/>
      <c r="L7" s="20"/>
    </row>
    <row r="8" ht="17.25" customHeight="1" spans="1:12">
      <c r="A8" s="9"/>
      <c r="B8" s="10"/>
      <c r="C8" s="16"/>
      <c r="D8" s="17"/>
      <c r="E8" s="18"/>
      <c r="F8" s="19"/>
      <c r="G8" s="20"/>
      <c r="H8" s="21"/>
      <c r="I8" s="20"/>
      <c r="J8" s="20"/>
      <c r="K8" s="20"/>
      <c r="L8" s="20"/>
    </row>
    <row r="9" ht="17.25" customHeight="1" spans="1:12">
      <c r="A9" s="9"/>
      <c r="B9" s="10"/>
      <c r="C9" s="16"/>
      <c r="D9" s="22" t="s">
        <v>23</v>
      </c>
      <c r="E9" s="18">
        <v>500</v>
      </c>
      <c r="F9" s="19" t="s">
        <v>24</v>
      </c>
      <c r="G9" s="20">
        <v>100</v>
      </c>
      <c r="H9" s="20">
        <v>13</v>
      </c>
      <c r="I9" s="20">
        <v>59.2</v>
      </c>
      <c r="J9" s="20">
        <v>0.4</v>
      </c>
      <c r="K9" s="20"/>
      <c r="L9" s="20">
        <v>5.7</v>
      </c>
    </row>
    <row r="10" ht="17.25" customHeight="1" spans="1:12">
      <c r="A10" s="23"/>
      <c r="B10" s="24"/>
      <c r="C10" s="25"/>
      <c r="D10" s="26" t="s">
        <v>25</v>
      </c>
      <c r="E10" s="27"/>
      <c r="F10" s="28"/>
      <c r="G10" s="29">
        <f t="shared" ref="G10:L10" si="0">SUM(G4:G9)</f>
        <v>540</v>
      </c>
      <c r="H10" s="29">
        <f t="shared" si="0"/>
        <v>90.2</v>
      </c>
      <c r="I10" s="29">
        <f t="shared" si="0"/>
        <v>489.2</v>
      </c>
      <c r="J10" s="29">
        <f t="shared" si="0"/>
        <v>18.1</v>
      </c>
      <c r="K10" s="29">
        <f t="shared" si="0"/>
        <v>18.5</v>
      </c>
      <c r="L10" s="29">
        <f t="shared" si="0"/>
        <v>67</v>
      </c>
    </row>
    <row r="11" ht="17.25" customHeight="1" spans="1:12">
      <c r="A11" s="30">
        <f>A4</f>
        <v>2</v>
      </c>
      <c r="B11" s="30">
        <f>B4</f>
        <v>2</v>
      </c>
      <c r="C11" s="31" t="s">
        <v>26</v>
      </c>
      <c r="D11" s="17"/>
      <c r="E11" s="18"/>
      <c r="F11" s="19"/>
      <c r="G11" s="20"/>
      <c r="H11" s="20"/>
      <c r="I11" s="20"/>
      <c r="J11" s="20"/>
      <c r="K11" s="20"/>
      <c r="L11" s="20"/>
    </row>
    <row r="12" ht="17.25" customHeight="1" spans="1:12">
      <c r="A12" s="9"/>
      <c r="B12" s="10"/>
      <c r="C12" s="16"/>
      <c r="D12" s="17" t="s">
        <v>27</v>
      </c>
      <c r="E12" s="18">
        <v>140</v>
      </c>
      <c r="F12" s="19" t="s">
        <v>28</v>
      </c>
      <c r="G12" s="20">
        <v>250</v>
      </c>
      <c r="H12" s="20">
        <v>23.6</v>
      </c>
      <c r="I12" s="20">
        <v>126</v>
      </c>
      <c r="J12" s="20">
        <v>11.8</v>
      </c>
      <c r="K12" s="20">
        <v>3.9</v>
      </c>
      <c r="L12" s="20">
        <v>10.8</v>
      </c>
    </row>
    <row r="13" ht="17.25" customHeight="1" spans="1:12">
      <c r="A13" s="9"/>
      <c r="B13" s="10"/>
      <c r="C13" s="16"/>
      <c r="D13" s="17" t="s">
        <v>29</v>
      </c>
      <c r="E13" s="18">
        <v>221</v>
      </c>
      <c r="F13" s="19" t="s">
        <v>30</v>
      </c>
      <c r="G13" s="20">
        <v>90</v>
      </c>
      <c r="H13" s="20">
        <v>41.6</v>
      </c>
      <c r="I13" s="20">
        <v>118</v>
      </c>
      <c r="J13" s="20">
        <v>9.1</v>
      </c>
      <c r="K13" s="20">
        <v>7.5</v>
      </c>
      <c r="L13" s="20">
        <v>3.4</v>
      </c>
    </row>
    <row r="14" ht="17.25" customHeight="1" spans="1:12">
      <c r="A14" s="9"/>
      <c r="B14" s="10"/>
      <c r="C14" s="16"/>
      <c r="D14" s="17" t="s">
        <v>17</v>
      </c>
      <c r="E14" s="18">
        <v>216</v>
      </c>
      <c r="F14" s="19" t="s">
        <v>31</v>
      </c>
      <c r="G14" s="20">
        <v>150</v>
      </c>
      <c r="H14" s="20">
        <v>11.35</v>
      </c>
      <c r="I14" s="20">
        <v>166</v>
      </c>
      <c r="J14" s="20">
        <v>3.7</v>
      </c>
      <c r="K14" s="20">
        <v>3.6</v>
      </c>
      <c r="L14" s="20">
        <v>29.7</v>
      </c>
    </row>
    <row r="15" ht="17.25" customHeight="1" spans="1:12">
      <c r="A15" s="9"/>
      <c r="B15" s="10"/>
      <c r="C15" s="16"/>
      <c r="D15" s="17" t="s">
        <v>32</v>
      </c>
      <c r="E15" s="18">
        <v>302</v>
      </c>
      <c r="F15" s="19" t="s">
        <v>33</v>
      </c>
      <c r="G15" s="20">
        <v>200</v>
      </c>
      <c r="H15" s="20">
        <v>5.1</v>
      </c>
      <c r="I15" s="20">
        <v>98</v>
      </c>
      <c r="J15" s="20">
        <v>0.7</v>
      </c>
      <c r="K15" s="20"/>
      <c r="L15" s="20">
        <v>23.9</v>
      </c>
    </row>
    <row r="16" ht="17.25" customHeight="1" spans="1:12">
      <c r="A16" s="9"/>
      <c r="B16" s="10"/>
      <c r="C16" s="16"/>
      <c r="D16" s="17" t="s">
        <v>34</v>
      </c>
      <c r="E16" s="18">
        <v>43</v>
      </c>
      <c r="F16" s="19" t="s">
        <v>35</v>
      </c>
      <c r="G16" s="20">
        <v>80</v>
      </c>
      <c r="H16" s="20">
        <v>19</v>
      </c>
      <c r="I16" s="20">
        <v>89</v>
      </c>
      <c r="J16" s="20">
        <v>1</v>
      </c>
      <c r="K16" s="20">
        <v>6.1</v>
      </c>
      <c r="L16" s="20">
        <v>7.5</v>
      </c>
    </row>
    <row r="17" spans="1:12">
      <c r="A17" s="9"/>
      <c r="B17" s="10"/>
      <c r="C17" s="16"/>
      <c r="D17" s="17" t="s">
        <v>36</v>
      </c>
      <c r="E17" s="18">
        <v>608</v>
      </c>
      <c r="F17" s="19" t="s">
        <v>37</v>
      </c>
      <c r="G17" s="20">
        <v>20</v>
      </c>
      <c r="H17" s="20">
        <v>5</v>
      </c>
      <c r="I17" s="20">
        <v>38</v>
      </c>
      <c r="J17" s="20">
        <v>1.66</v>
      </c>
      <c r="K17" s="20">
        <v>0.75</v>
      </c>
      <c r="L17" s="20">
        <v>6.23</v>
      </c>
    </row>
    <row r="18" spans="1:12">
      <c r="A18" s="9"/>
      <c r="B18" s="10"/>
      <c r="C18" s="16"/>
      <c r="D18" s="22"/>
      <c r="E18" s="18"/>
      <c r="F18" s="19"/>
      <c r="G18" s="20"/>
      <c r="H18" s="20"/>
      <c r="I18" s="20"/>
      <c r="J18" s="20"/>
      <c r="K18" s="20"/>
      <c r="L18" s="20"/>
    </row>
    <row r="19" spans="1:12">
      <c r="A19" s="9"/>
      <c r="B19" s="10"/>
      <c r="C19" s="16"/>
      <c r="D19" s="22"/>
      <c r="E19" s="18"/>
      <c r="F19" s="19"/>
      <c r="G19" s="20"/>
      <c r="H19" s="20"/>
      <c r="I19" s="20"/>
      <c r="J19" s="20"/>
      <c r="K19" s="20"/>
      <c r="L19" s="20"/>
    </row>
    <row r="20" ht="15.75" customHeight="1" spans="1:12">
      <c r="A20" s="23"/>
      <c r="B20" s="24"/>
      <c r="C20" s="25"/>
      <c r="D20" s="26" t="s">
        <v>25</v>
      </c>
      <c r="E20" s="27"/>
      <c r="F20" s="28"/>
      <c r="G20" s="29">
        <f t="shared" ref="G20:L20" si="1">SUM(G11:G19)</f>
        <v>790</v>
      </c>
      <c r="H20" s="29">
        <f t="shared" si="1"/>
        <v>105.65</v>
      </c>
      <c r="I20" s="29">
        <f t="shared" si="1"/>
        <v>635</v>
      </c>
      <c r="J20" s="29">
        <f t="shared" si="1"/>
        <v>27.96</v>
      </c>
      <c r="K20" s="29">
        <f t="shared" si="1"/>
        <v>21.85</v>
      </c>
      <c r="L20" s="29">
        <f t="shared" si="1"/>
        <v>81.53</v>
      </c>
    </row>
    <row r="21" ht="15.75" customHeight="1" spans="1:12">
      <c r="A21" s="32">
        <f>A4</f>
        <v>2</v>
      </c>
      <c r="B21" s="32">
        <f>B4</f>
        <v>2</v>
      </c>
      <c r="C21" s="33" t="s">
        <v>38</v>
      </c>
      <c r="D21" s="34"/>
      <c r="E21" s="35"/>
      <c r="F21" s="36"/>
      <c r="G21" s="35">
        <f t="shared" ref="G21:L21" si="2">G10+G20</f>
        <v>1330</v>
      </c>
      <c r="H21" s="35">
        <f t="shared" si="2"/>
        <v>195.85</v>
      </c>
      <c r="I21" s="35">
        <f t="shared" si="2"/>
        <v>1124.2</v>
      </c>
      <c r="J21" s="35">
        <f t="shared" si="2"/>
        <v>46.06</v>
      </c>
      <c r="K21" s="35">
        <f t="shared" si="2"/>
        <v>40.35</v>
      </c>
      <c r="L21" s="35">
        <f t="shared" si="2"/>
        <v>148.53</v>
      </c>
    </row>
    <row r="22" spans="1:12">
      <c r="A22" s="37"/>
      <c r="B22" s="37"/>
      <c r="C22" s="38"/>
      <c r="D22" s="38"/>
      <c r="E22" s="37"/>
      <c r="F22" s="37"/>
      <c r="G22" s="37"/>
      <c r="H22" s="37"/>
      <c r="I22" s="37"/>
      <c r="J22" s="37"/>
      <c r="K22" s="37"/>
      <c r="L22" s="37"/>
    </row>
  </sheetData>
  <mergeCells count="2">
    <mergeCell ref="B1:D1"/>
    <mergeCell ref="C21:D21"/>
  </mergeCells>
  <pageMargins left="0.25" right="0.25" top="0.75" bottom="0.75" header="0.3" footer="0.3"/>
  <pageSetup paperSize="9" scale="96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Учебный03</cp:lastModifiedBy>
  <dcterms:created xsi:type="dcterms:W3CDTF">2015-06-05T18:19:00Z</dcterms:created>
  <cp:lastPrinted>2025-09-02T10:41:00Z</cp:lastPrinted>
  <dcterms:modified xsi:type="dcterms:W3CDTF">2026-04-02T06:42:50Z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0ABE1518106D4A1592A3BC408E054E98_12</vt:lpwstr>
  </property>
  <property fmtid="{D5CDD505-2E9C-101B-9397-08002B2CF9AE}" pid="3" name="KSOProductBuildVer">
    <vt:lpwstr>1049-12.2.0.23196</vt:lpwstr>
  </property>
</Properties>
</file>