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Print_Area" localSheetId="0">Лист1!$A$1:$K$196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76" i="1"/>
  <c r="L157" i="1"/>
  <c r="L138" i="1"/>
  <c r="L119" i="1"/>
  <c r="L100" i="1"/>
  <c r="L81" i="1"/>
  <c r="L62" i="1"/>
  <c r="L43" i="1"/>
  <c r="I119" i="1"/>
  <c r="J119" i="1"/>
  <c r="G100" i="1"/>
  <c r="J195" i="1"/>
  <c r="G195" i="1"/>
  <c r="I195" i="1"/>
  <c r="I157" i="1"/>
  <c r="I176" i="1"/>
  <c r="H176" i="1"/>
  <c r="G176" i="1"/>
  <c r="J157" i="1"/>
  <c r="G157" i="1"/>
  <c r="H157" i="1"/>
  <c r="H138" i="1"/>
  <c r="G138" i="1"/>
  <c r="I138" i="1"/>
  <c r="J138" i="1"/>
  <c r="G119" i="1"/>
  <c r="H119" i="1"/>
  <c r="F100" i="1"/>
  <c r="J100" i="1"/>
  <c r="I100" i="1"/>
  <c r="H100" i="1"/>
  <c r="F81" i="1"/>
  <c r="J81" i="1"/>
  <c r="I81" i="1"/>
  <c r="G81" i="1"/>
  <c r="H81" i="1"/>
  <c r="J62" i="1"/>
  <c r="I62" i="1"/>
  <c r="H62" i="1"/>
  <c r="F62" i="1"/>
  <c r="G62" i="1"/>
  <c r="J43" i="1"/>
  <c r="I43" i="1"/>
  <c r="F43" i="1"/>
  <c r="H43" i="1"/>
  <c r="G43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<sst xmlns="http://schemas.openxmlformats.org/spreadsheetml/2006/main" count="301" uniqueCount="96">
  <si>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</si>
  <si>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</si>
  <si>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</si>
  <si>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</si>
  <si>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</si>
  <si>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</si>
  <si>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</si>
  <si>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</si>
  <si>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</si>
  <si>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</si>
  <si>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</si>
  <si>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</si>
  <si>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</si>
  <si>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</si>
  <si>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</si>
  <si>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</si>
  <si>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</si>
  <si>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</si>
  <si>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</si>
  <si>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</si>
  <si>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</si>
  <si>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</si>
  <si>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</si>
  <si>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</si>
  <si>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</si>
  <si>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</si>
  <si>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</si>
  <si>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</si>
  <si>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</si>
  <si>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</si>
  <si>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</si>
  <si>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</si>
  <si>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</si>
  <si>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</si>
  <si>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</si>
  <si>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</si>
  <si>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</si>
  <si>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</si>
  <si>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</si>
  <si>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овсяной крупы</t>
  </si>
  <si>
    <t>Бутерброд с маслом сливочным</t>
  </si>
  <si>
    <t>Чай с сахаром</t>
  </si>
  <si>
    <t>Яблоко</t>
  </si>
  <si>
    <t>Свекольник со сметаной</t>
  </si>
  <si>
    <t>Плов с курицей</t>
  </si>
  <si>
    <t>Компот из смеси ягод</t>
  </si>
  <si>
    <t>Хлеб пшеничный</t>
  </si>
  <si>
    <t>хлеб ржано-пшеничный</t>
  </si>
  <si>
    <t>Омлет натуральный с маслом сливочным</t>
  </si>
  <si>
    <t>Горошек зеленый порционно</t>
  </si>
  <si>
    <t>хлеб.черн.</t>
  </si>
  <si>
    <t>Хлеб ржано-пшеничный</t>
  </si>
  <si>
    <t>Суп картофельный с макаронными изделиями</t>
  </si>
  <si>
    <t>Картофель тушеный со свининой</t>
  </si>
  <si>
    <t>Компот из яблок</t>
  </si>
  <si>
    <t>Каша вязкая молочная из пшенной крупы</t>
  </si>
  <si>
    <t>Бутерброд с сыром</t>
  </si>
  <si>
    <t>сладкое</t>
  </si>
  <si>
    <t>Пирожное Чоко-пай</t>
  </si>
  <si>
    <t>Суп картофельный с мясными фрикадельками</t>
  </si>
  <si>
    <t>Макароны отварные с маслом сливочным</t>
  </si>
  <si>
    <t>Сердце говяжье в соусе</t>
  </si>
  <si>
    <t>Компот из сухофруктов</t>
  </si>
  <si>
    <t>Каша рисовая рассыпчатая</t>
  </si>
  <si>
    <t>Гуляш куриный</t>
  </si>
  <si>
    <t>Рассольник ленинградский со сметаной</t>
  </si>
  <si>
    <t>Каша гречневая рассыпчатая</t>
  </si>
  <si>
    <t>Котлета рыбная с соусом томатным</t>
  </si>
  <si>
    <t>Огурец свежий порционно</t>
  </si>
  <si>
    <t xml:space="preserve">Макароны отварные с сыром </t>
  </si>
  <si>
    <t>Жаркое по домашнему</t>
  </si>
  <si>
    <t>Каша вязкая молочная из пшеничной крупы</t>
  </si>
  <si>
    <t>Вафли</t>
  </si>
  <si>
    <t>Суп картофельный с горохом</t>
  </si>
  <si>
    <t>Котлета из свинины с соусом томатным</t>
  </si>
  <si>
    <t>Помидор свежий порционно</t>
  </si>
  <si>
    <t xml:space="preserve">хлеб </t>
  </si>
  <si>
    <t xml:space="preserve">Суп картофельный с рыбой </t>
  </si>
  <si>
    <t>Биточек куриный со сметанным соусом</t>
  </si>
  <si>
    <t>Капуста тушеная со свининой</t>
  </si>
  <si>
    <t>Гуляш из свинины</t>
  </si>
  <si>
    <t>Пюре картофельное</t>
  </si>
  <si>
    <t>Куриные окорочка тушенные в соусе сметанном</t>
  </si>
  <si>
    <t>290, 330</t>
  </si>
  <si>
    <t>Щи из свежей капусты с картофелем со сметаной</t>
  </si>
  <si>
    <t>Компот из изюма</t>
  </si>
  <si>
    <t>Печень по- строгановски 50/50</t>
  </si>
  <si>
    <t>Борщ с капустой и картофелем со сметаной  200/10</t>
  </si>
  <si>
    <t>Каша вязкая молочная из риса и пшена</t>
  </si>
  <si>
    <t>Суп куриный с вермишелью</t>
  </si>
  <si>
    <t>Голубцы ленивые</t>
  </si>
  <si>
    <t>Суп крестьянский с крупой</t>
  </si>
  <si>
    <t>Запеканка из творога с повидлом</t>
  </si>
  <si>
    <t>МКОУ "Сосновская ООШ"</t>
  </si>
  <si>
    <t>директор</t>
  </si>
  <si>
    <t>Макарова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</si>
</sst>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justify" wrapText="1"/>
      <protection locked="0"/>
    </xf>
    <xf numFmtId="0" fontId="2" fillId="4" borderId="2" xfId="0" applyFont="1" applyFill="1" applyBorder="1" applyAlignment="1" applyProtection="1">
      <alignment horizontal="center" vertical="justify" wrapText="1"/>
      <protection locked="0"/>
    </xf>
    <xf numFmtId="0" fontId="2" fillId="4" borderId="17" xfId="0" applyFont="1" applyFill="1" applyBorder="1" applyAlignment="1" applyProtection="1">
      <alignment horizontal="center" vertical="justify" wrapText="1"/>
      <protection locked="0"/>
    </xf>
    <xf numFmtId="0" fontId="2" fillId="5" borderId="0" xfId="0" applyFont="1" applyFill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selection activeCell="O6" sqref="O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85546875" style="2" customWidth="1"/>
    <col min="12" max="16384" width="9.140625" style="2"/>
  </cols>
  <sheetData>
    <row r="1" spans="1:12" ht="15" x14ac:dyDescent="0.25">
      <c r="A1" s="1" t="s">
        <v>7</v>
      </c>
      <c r="C1" s="60" t="s">
        <v>93</v>
      </c>
      <c r="D1" s="61"/>
      <c r="E1" s="61"/>
      <c r="F1" s="12" t="s">
        <v>16</v>
      </c>
      <c r="G1" s="2" t="s">
        <v>17</v>
      </c>
      <c r="H1" s="62" t="s">
        <v>94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95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272.89999999999998</v>
      </c>
      <c r="K6" s="41">
        <v>173</v>
      </c>
      <c r="L6" s="40">
        <v>45.2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>
        <v>375</v>
      </c>
      <c r="L8" s="43">
        <v>15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3.7</v>
      </c>
      <c r="H9" s="43">
        <v>6.1</v>
      </c>
      <c r="I9" s="43">
        <v>23</v>
      </c>
      <c r="J9" s="43">
        <v>127.4</v>
      </c>
      <c r="K9" s="44">
        <v>1</v>
      </c>
      <c r="L9" s="43">
        <v>12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44.5</v>
      </c>
      <c r="K10" s="44">
        <v>338</v>
      </c>
      <c r="L10" s="4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12.9</v>
      </c>
      <c r="H13" s="19">
        <f t="shared" si="0"/>
        <v>17.799999999999997</v>
      </c>
      <c r="I13" s="19">
        <f t="shared" si="0"/>
        <v>73.5</v>
      </c>
      <c r="J13" s="19">
        <f t="shared" si="0"/>
        <v>471.6</v>
      </c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68</v>
      </c>
      <c r="F14" s="43">
        <v>60</v>
      </c>
      <c r="G14" s="43">
        <v>0.4</v>
      </c>
      <c r="H14" s="43">
        <v>0</v>
      </c>
      <c r="I14" s="43">
        <v>0.16</v>
      </c>
      <c r="J14" s="43">
        <v>8.4</v>
      </c>
      <c r="K14" s="44">
        <v>71</v>
      </c>
      <c r="L14" s="43">
        <v>10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1.8</v>
      </c>
      <c r="H15" s="43">
        <v>6.7</v>
      </c>
      <c r="I15" s="43">
        <v>10.7</v>
      </c>
      <c r="J15" s="43">
        <v>139.19999999999999</v>
      </c>
      <c r="K15" s="44">
        <v>82</v>
      </c>
      <c r="L15" s="43">
        <v>36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200</v>
      </c>
      <c r="G16" s="43">
        <v>19.3</v>
      </c>
      <c r="H16" s="43">
        <v>13.1</v>
      </c>
      <c r="I16" s="43">
        <v>31.2</v>
      </c>
      <c r="J16" s="43">
        <v>314.60000000000002</v>
      </c>
      <c r="K16" s="44">
        <v>291</v>
      </c>
      <c r="L16" s="43">
        <v>55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0.5</v>
      </c>
      <c r="H18" s="43">
        <v>0</v>
      </c>
      <c r="I18" s="43">
        <v>12.8</v>
      </c>
      <c r="J18" s="43">
        <v>81</v>
      </c>
      <c r="K18" s="44">
        <v>348</v>
      </c>
      <c r="L18" s="43">
        <v>12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2.37</v>
      </c>
      <c r="H19" s="43">
        <v>0.6</v>
      </c>
      <c r="I19" s="43">
        <v>21.49</v>
      </c>
      <c r="J19" s="43">
        <v>93.14</v>
      </c>
      <c r="K19" s="44"/>
      <c r="L19" s="43">
        <v>6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1.68</v>
      </c>
      <c r="H20" s="43">
        <v>0.33</v>
      </c>
      <c r="I20" s="43">
        <v>14.82</v>
      </c>
      <c r="J20" s="43">
        <v>68.97</v>
      </c>
      <c r="K20" s="44"/>
      <c r="L20" s="43">
        <v>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26.05</v>
      </c>
      <c r="H23" s="19">
        <f t="shared" si="1"/>
        <v>20.73</v>
      </c>
      <c r="I23" s="19">
        <f t="shared" si="1"/>
        <v>91.169999999999987</v>
      </c>
      <c r="J23" s="19">
        <f t="shared" si="1"/>
        <v>705.31000000000006</v>
      </c>
      <c r="K23" s="25"/>
      <c r="L23" s="19">
        <f t="shared" ref="L23" si="2">SUM(L14:L22)</f>
        <v>125</v>
      </c>
    </row>
    <row r="24" spans="1:12" ht="15.75" thickBot="1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1260</v>
      </c>
      <c r="G24" s="32">
        <f t="shared" ref="G24:J24" si="3">G13+G23</f>
        <v>38.950000000000003</v>
      </c>
      <c r="H24" s="32">
        <f t="shared" si="3"/>
        <v>38.53</v>
      </c>
      <c r="I24" s="32">
        <f t="shared" si="3"/>
        <v>164.67</v>
      </c>
      <c r="J24" s="32">
        <f t="shared" si="3"/>
        <v>1176.9100000000001</v>
      </c>
      <c r="K24" s="32"/>
      <c r="L24" s="32">
        <f t="shared" ref="L24" si="4">L13+L23</f>
        <v>125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15.1</v>
      </c>
      <c r="H25" s="40">
        <v>16.7</v>
      </c>
      <c r="I25" s="40">
        <v>2.4</v>
      </c>
      <c r="J25" s="40">
        <v>280.10000000000002</v>
      </c>
      <c r="K25" s="41">
        <v>210</v>
      </c>
      <c r="L25" s="40">
        <v>55.2</v>
      </c>
    </row>
    <row r="26" spans="1:12" ht="15" x14ac:dyDescent="0.25">
      <c r="A26" s="14"/>
      <c r="B26" s="15"/>
      <c r="C26" s="11"/>
      <c r="D26" s="6" t="s">
        <v>26</v>
      </c>
      <c r="E26" s="42" t="s">
        <v>49</v>
      </c>
      <c r="F26" s="43">
        <v>60</v>
      </c>
      <c r="G26" s="43">
        <v>1.8</v>
      </c>
      <c r="H26" s="43">
        <v>0.1</v>
      </c>
      <c r="I26" s="43">
        <v>3.3</v>
      </c>
      <c r="J26" s="43">
        <v>22</v>
      </c>
      <c r="K26" s="44"/>
      <c r="L26" s="43">
        <v>14</v>
      </c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>
        <v>375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50</v>
      </c>
      <c r="G28" s="43">
        <v>1.9</v>
      </c>
      <c r="H28" s="43">
        <v>1.8</v>
      </c>
      <c r="I28" s="43">
        <v>25.7</v>
      </c>
      <c r="J28" s="43">
        <v>116.9</v>
      </c>
      <c r="K28" s="44"/>
      <c r="L28" s="43">
        <v>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50</v>
      </c>
      <c r="E30" s="42" t="s">
        <v>51</v>
      </c>
      <c r="F30" s="43">
        <v>40</v>
      </c>
      <c r="G30" s="43">
        <v>2.2000000000000002</v>
      </c>
      <c r="H30" s="43">
        <v>0.9</v>
      </c>
      <c r="I30" s="43">
        <v>19.8</v>
      </c>
      <c r="J30" s="43">
        <v>92</v>
      </c>
      <c r="K30" s="44"/>
      <c r="L30" s="43">
        <v>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21.199999999999996</v>
      </c>
      <c r="H32" s="19">
        <f t="shared" ref="H32" si="6">SUM(H25:H31)</f>
        <v>19.5</v>
      </c>
      <c r="I32" s="19">
        <f t="shared" ref="I32" si="7">SUM(I25:I31)</f>
        <v>57.599999999999994</v>
      </c>
      <c r="J32" s="19">
        <f t="shared" ref="J32:L32" si="8">SUM(J25:J31)</f>
        <v>537.80000000000007</v>
      </c>
      <c r="K32" s="25"/>
      <c r="L32" s="19">
        <f t="shared" si="8"/>
        <v>90.2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75</v>
      </c>
      <c r="F33" s="43">
        <v>60</v>
      </c>
      <c r="G33" s="43">
        <v>0.7</v>
      </c>
      <c r="H33" s="43">
        <v>0.1</v>
      </c>
      <c r="I33" s="43">
        <v>2.2999999999999998</v>
      </c>
      <c r="J33" s="43">
        <v>12.8</v>
      </c>
      <c r="K33" s="44">
        <v>71</v>
      </c>
      <c r="L33" s="43">
        <v>13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5.16</v>
      </c>
      <c r="H34" s="43">
        <v>2.78</v>
      </c>
      <c r="I34" s="43">
        <v>18.5</v>
      </c>
      <c r="J34" s="43">
        <v>119.6</v>
      </c>
      <c r="K34" s="44">
        <v>112</v>
      </c>
      <c r="L34" s="43">
        <v>35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200</v>
      </c>
      <c r="G35" s="43">
        <v>20.100000000000001</v>
      </c>
      <c r="H35" s="43">
        <v>18.7</v>
      </c>
      <c r="I35" s="43">
        <v>67.2</v>
      </c>
      <c r="J35" s="43">
        <v>318</v>
      </c>
      <c r="K35" s="44">
        <v>259</v>
      </c>
      <c r="L35" s="43">
        <v>53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0.2</v>
      </c>
      <c r="H37" s="43">
        <v>0.1</v>
      </c>
      <c r="I37" s="43">
        <v>9.9</v>
      </c>
      <c r="J37" s="43">
        <v>41.6</v>
      </c>
      <c r="K37" s="44">
        <v>342</v>
      </c>
      <c r="L37" s="43">
        <v>13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1.9</v>
      </c>
      <c r="H38" s="43">
        <v>1.8</v>
      </c>
      <c r="I38" s="43">
        <v>25.7</v>
      </c>
      <c r="J38" s="43">
        <v>116.9</v>
      </c>
      <c r="K38" s="44"/>
      <c r="L38" s="43">
        <v>6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40</v>
      </c>
      <c r="G39" s="43">
        <v>2.2000000000000002</v>
      </c>
      <c r="H39" s="43">
        <v>0.9</v>
      </c>
      <c r="I39" s="43">
        <v>19.8</v>
      </c>
      <c r="J39" s="43">
        <v>92</v>
      </c>
      <c r="K39" s="44"/>
      <c r="L39" s="43">
        <v>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9">SUM(G33:G41)</f>
        <v>30.259999999999998</v>
      </c>
      <c r="H42" s="19">
        <f t="shared" ref="H42" si="10">SUM(H33:H41)</f>
        <v>24.38</v>
      </c>
      <c r="I42" s="19">
        <f t="shared" ref="I42" si="11">SUM(I33:I41)</f>
        <v>143.4</v>
      </c>
      <c r="J42" s="19">
        <f t="shared" ref="J42:L42" si="12">SUM(J33:J41)</f>
        <v>700.9</v>
      </c>
      <c r="K42" s="25"/>
      <c r="L42" s="19">
        <f t="shared" si="12"/>
        <v>125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1250</v>
      </c>
      <c r="G43" s="32">
        <f t="shared" ref="G43" si="13">G32+G42</f>
        <v>51.459999999999994</v>
      </c>
      <c r="H43" s="32">
        <f t="shared" ref="H43" si="14">H32+H42</f>
        <v>43.879999999999995</v>
      </c>
      <c r="I43" s="32">
        <f t="shared" ref="I43" si="15">I32+I42</f>
        <v>201</v>
      </c>
      <c r="J43" s="32">
        <f t="shared" ref="J43:L43" si="16">J32+J42</f>
        <v>1238.7</v>
      </c>
      <c r="K43" s="32"/>
      <c r="L43" s="32">
        <f t="shared" si="16"/>
        <v>215.2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9.3000000000000007</v>
      </c>
      <c r="H44" s="40">
        <v>10.199999999999999</v>
      </c>
      <c r="I44" s="40">
        <v>32.6</v>
      </c>
      <c r="J44" s="40">
        <v>254.9</v>
      </c>
      <c r="K44" s="41">
        <v>173</v>
      </c>
      <c r="L44" s="40">
        <v>50.2</v>
      </c>
    </row>
    <row r="45" spans="1:12" ht="15" x14ac:dyDescent="0.25">
      <c r="A45" s="23"/>
      <c r="B45" s="15"/>
      <c r="C45" s="11"/>
      <c r="D45" s="6" t="s">
        <v>57</v>
      </c>
      <c r="E45" s="42" t="s">
        <v>58</v>
      </c>
      <c r="F45" s="43">
        <v>40</v>
      </c>
      <c r="G45" s="43">
        <v>1.2</v>
      </c>
      <c r="H45" s="43">
        <v>4.83</v>
      </c>
      <c r="I45" s="43">
        <v>21.15</v>
      </c>
      <c r="J45" s="43">
        <v>132</v>
      </c>
      <c r="K45" s="44"/>
      <c r="L45" s="43">
        <v>15</v>
      </c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0.2</v>
      </c>
      <c r="H46" s="43">
        <v>0</v>
      </c>
      <c r="I46" s="43">
        <v>6.4</v>
      </c>
      <c r="J46" s="43">
        <v>26.8</v>
      </c>
      <c r="K46" s="44">
        <v>375</v>
      </c>
      <c r="L46" s="43">
        <v>10</v>
      </c>
    </row>
    <row r="47" spans="1:12" ht="15" x14ac:dyDescent="0.25">
      <c r="A47" s="23"/>
      <c r="B47" s="15"/>
      <c r="C47" s="11"/>
      <c r="D47" s="7" t="s">
        <v>23</v>
      </c>
      <c r="E47" s="42" t="s">
        <v>56</v>
      </c>
      <c r="F47" s="43">
        <v>60</v>
      </c>
      <c r="G47" s="43">
        <v>3.1</v>
      </c>
      <c r="H47" s="43">
        <v>7.1</v>
      </c>
      <c r="I47" s="43">
        <v>17.7</v>
      </c>
      <c r="J47" s="43">
        <v>168.2</v>
      </c>
      <c r="K47" s="44">
        <v>2</v>
      </c>
      <c r="L47" s="43">
        <v>15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13.799999999999999</v>
      </c>
      <c r="H51" s="19">
        <f t="shared" ref="H51" si="18">SUM(H44:H50)</f>
        <v>22.13</v>
      </c>
      <c r="I51" s="19">
        <f t="shared" ref="I51" si="19">SUM(I44:I50)</f>
        <v>77.849999999999994</v>
      </c>
      <c r="J51" s="19">
        <f t="shared" ref="J51:L51" si="20">SUM(J44:J50)</f>
        <v>581.9</v>
      </c>
      <c r="K51" s="25"/>
      <c r="L51" s="19">
        <f t="shared" si="20"/>
        <v>90.2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8.64</v>
      </c>
      <c r="H53" s="43">
        <v>6.06</v>
      </c>
      <c r="I53" s="43">
        <v>19.39</v>
      </c>
      <c r="J53" s="43">
        <v>144.82</v>
      </c>
      <c r="K53" s="44">
        <v>104</v>
      </c>
      <c r="L53" s="43">
        <v>38</v>
      </c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90</v>
      </c>
      <c r="G54" s="43">
        <v>10.98</v>
      </c>
      <c r="H54" s="43">
        <v>4.49</v>
      </c>
      <c r="I54" s="43">
        <v>6.84</v>
      </c>
      <c r="J54" s="43">
        <v>146.27000000000001</v>
      </c>
      <c r="K54" s="44">
        <v>262</v>
      </c>
      <c r="L54" s="43">
        <v>43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>
        <v>202.203</v>
      </c>
      <c r="L55" s="43">
        <v>20</v>
      </c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0.5</v>
      </c>
      <c r="H56" s="43">
        <v>0</v>
      </c>
      <c r="I56" s="43">
        <v>19.8</v>
      </c>
      <c r="J56" s="43">
        <v>81</v>
      </c>
      <c r="K56" s="44">
        <v>349</v>
      </c>
      <c r="L56" s="43">
        <v>12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2.37</v>
      </c>
      <c r="H57" s="43">
        <v>0.6</v>
      </c>
      <c r="I57" s="43">
        <v>21.49</v>
      </c>
      <c r="J57" s="43">
        <v>93.14</v>
      </c>
      <c r="K57" s="44"/>
      <c r="L57" s="43">
        <v>6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40</v>
      </c>
      <c r="G58" s="43">
        <v>2.2000000000000002</v>
      </c>
      <c r="H58" s="43">
        <v>0.9</v>
      </c>
      <c r="I58" s="43">
        <v>19.8</v>
      </c>
      <c r="J58" s="43">
        <v>92</v>
      </c>
      <c r="K58" s="44"/>
      <c r="L58" s="43">
        <v>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1">SUM(G52:G60)</f>
        <v>29.990000000000002</v>
      </c>
      <c r="H61" s="19">
        <f t="shared" ref="H61" si="22">SUM(H52:H60)</f>
        <v>16.95</v>
      </c>
      <c r="I61" s="19">
        <f t="shared" ref="I61" si="23">SUM(I52:I60)</f>
        <v>120.11999999999999</v>
      </c>
      <c r="J61" s="19">
        <f t="shared" ref="J61:L61" si="24">SUM(J52:J60)</f>
        <v>754.03000000000009</v>
      </c>
      <c r="K61" s="25"/>
      <c r="L61" s="19">
        <f t="shared" si="24"/>
        <v>125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1210</v>
      </c>
      <c r="G62" s="32">
        <f t="shared" ref="G62" si="25">G51+G61</f>
        <v>43.79</v>
      </c>
      <c r="H62" s="32">
        <f t="shared" ref="H62" si="26">H51+H61</f>
        <v>39.08</v>
      </c>
      <c r="I62" s="32">
        <f t="shared" ref="I62" si="27">I51+I61</f>
        <v>197.96999999999997</v>
      </c>
      <c r="J62" s="32">
        <f t="shared" ref="J62:L62" si="28">J51+J61</f>
        <v>1335.93</v>
      </c>
      <c r="K62" s="32"/>
      <c r="L62" s="32">
        <f t="shared" si="28"/>
        <v>215.2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66</v>
      </c>
      <c r="F63" s="43">
        <v>150</v>
      </c>
      <c r="G63" s="43">
        <v>8.3000000000000007</v>
      </c>
      <c r="H63" s="43">
        <v>6.3</v>
      </c>
      <c r="I63" s="43">
        <v>33.200000000000003</v>
      </c>
      <c r="J63" s="43">
        <v>233.7</v>
      </c>
      <c r="K63" s="44">
        <v>171</v>
      </c>
      <c r="L63" s="40">
        <v>30</v>
      </c>
    </row>
    <row r="64" spans="1:12" ht="15" x14ac:dyDescent="0.25">
      <c r="A64" s="23"/>
      <c r="B64" s="15"/>
      <c r="C64" s="11"/>
      <c r="D64" s="6" t="s">
        <v>21</v>
      </c>
      <c r="E64" s="42" t="s">
        <v>64</v>
      </c>
      <c r="F64" s="43">
        <v>90</v>
      </c>
      <c r="G64" s="43">
        <v>12.7</v>
      </c>
      <c r="H64" s="43">
        <v>5.0999999999999996</v>
      </c>
      <c r="I64" s="43">
        <v>4</v>
      </c>
      <c r="J64" s="43">
        <v>113.8</v>
      </c>
      <c r="K64" s="44">
        <v>290</v>
      </c>
      <c r="L64" s="43">
        <v>44.2</v>
      </c>
    </row>
    <row r="65" spans="1:13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>
        <v>375</v>
      </c>
      <c r="L65" s="43">
        <v>10</v>
      </c>
    </row>
    <row r="66" spans="1:13" ht="15" x14ac:dyDescent="0.25">
      <c r="A66" s="23"/>
      <c r="B66" s="15"/>
      <c r="C66" s="11"/>
      <c r="D66" s="7" t="s">
        <v>23</v>
      </c>
      <c r="E66" s="42" t="s">
        <v>51</v>
      </c>
      <c r="F66" s="43">
        <v>40</v>
      </c>
      <c r="G66" s="43">
        <v>2.2000000000000002</v>
      </c>
      <c r="H66" s="43">
        <v>0.9</v>
      </c>
      <c r="I66" s="43">
        <v>19.8</v>
      </c>
      <c r="J66" s="43">
        <v>92</v>
      </c>
      <c r="K66" s="44"/>
      <c r="L66" s="43">
        <v>6</v>
      </c>
    </row>
    <row r="67" spans="1:13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3" ht="15" x14ac:dyDescent="0.25">
      <c r="A68" s="23"/>
      <c r="B68" s="15"/>
      <c r="C68" s="11"/>
      <c r="D68" s="6" t="s">
        <v>31</v>
      </c>
      <c r="E68" s="42" t="s">
        <v>46</v>
      </c>
      <c r="F68" s="43">
        <v>30</v>
      </c>
      <c r="G68" s="43">
        <v>2.37</v>
      </c>
      <c r="H68" s="43">
        <v>0.6</v>
      </c>
      <c r="I68" s="43">
        <v>21.49</v>
      </c>
      <c r="J68" s="43">
        <v>93.14</v>
      </c>
      <c r="K68" s="44"/>
      <c r="L68" s="43"/>
    </row>
    <row r="69" spans="1:13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3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29">SUM(G63:G69)</f>
        <v>25.77</v>
      </c>
      <c r="H70" s="19">
        <f t="shared" ref="H70" si="30">SUM(H63:H69)</f>
        <v>12.899999999999999</v>
      </c>
      <c r="I70" s="19">
        <f t="shared" ref="I70" si="31">SUM(I63:I69)</f>
        <v>84.89</v>
      </c>
      <c r="J70" s="19">
        <f t="shared" ref="J70:L70" si="32">SUM(J63:J69)</f>
        <v>559.44000000000005</v>
      </c>
      <c r="K70" s="25"/>
      <c r="L70" s="19">
        <f t="shared" si="32"/>
        <v>90.2</v>
      </c>
    </row>
    <row r="71" spans="1:13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3" ht="15" x14ac:dyDescent="0.25">
      <c r="A72" s="23"/>
      <c r="B72" s="15"/>
      <c r="C72" s="11"/>
      <c r="D72" s="7" t="s">
        <v>27</v>
      </c>
      <c r="E72" s="42" t="s">
        <v>65</v>
      </c>
      <c r="F72" s="43">
        <v>200</v>
      </c>
      <c r="G72" s="43">
        <v>4.74</v>
      </c>
      <c r="H72" s="43">
        <v>5.8</v>
      </c>
      <c r="I72" s="43">
        <v>13.62</v>
      </c>
      <c r="J72" s="43">
        <v>125.52</v>
      </c>
      <c r="K72" s="44">
        <v>96</v>
      </c>
      <c r="L72" s="43">
        <v>33</v>
      </c>
    </row>
    <row r="73" spans="1:13" ht="15" x14ac:dyDescent="0.25">
      <c r="A73" s="23"/>
      <c r="B73" s="15"/>
      <c r="C73" s="11"/>
      <c r="D73" s="7" t="s">
        <v>28</v>
      </c>
      <c r="E73" s="42" t="s">
        <v>67</v>
      </c>
      <c r="F73" s="43">
        <v>90</v>
      </c>
      <c r="G73" s="43">
        <v>6.6</v>
      </c>
      <c r="H73" s="43">
        <v>5.6</v>
      </c>
      <c r="I73" s="43">
        <v>9.9</v>
      </c>
      <c r="J73" s="43">
        <v>135</v>
      </c>
      <c r="K73" s="43">
        <v>234</v>
      </c>
      <c r="L73" s="51">
        <v>40</v>
      </c>
    </row>
    <row r="74" spans="1:13" ht="15" x14ac:dyDescent="0.25">
      <c r="A74" s="23"/>
      <c r="B74" s="15"/>
      <c r="C74" s="11"/>
      <c r="D74" s="7" t="s">
        <v>29</v>
      </c>
      <c r="E74" s="52" t="s">
        <v>63</v>
      </c>
      <c r="F74" s="53">
        <v>150</v>
      </c>
      <c r="G74" s="53">
        <v>3.7</v>
      </c>
      <c r="H74" s="53">
        <v>4.8</v>
      </c>
      <c r="I74" s="53">
        <v>26.6</v>
      </c>
      <c r="J74" s="53">
        <v>203.5</v>
      </c>
      <c r="K74" s="54">
        <v>171</v>
      </c>
      <c r="L74" s="43">
        <v>30</v>
      </c>
    </row>
    <row r="75" spans="1:13" ht="15" x14ac:dyDescent="0.25">
      <c r="A75" s="23"/>
      <c r="B75" s="15"/>
      <c r="C75" s="11"/>
      <c r="D75" s="7" t="s">
        <v>30</v>
      </c>
      <c r="E75" s="42" t="s">
        <v>41</v>
      </c>
      <c r="F75" s="43">
        <v>200</v>
      </c>
      <c r="G75" s="43">
        <v>0.2</v>
      </c>
      <c r="H75" s="43">
        <v>0</v>
      </c>
      <c r="I75" s="43">
        <v>6.4</v>
      </c>
      <c r="J75" s="43">
        <v>26.8</v>
      </c>
      <c r="K75" s="44">
        <v>375</v>
      </c>
      <c r="L75" s="43">
        <v>10</v>
      </c>
    </row>
    <row r="76" spans="1:13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1.9</v>
      </c>
      <c r="H76" s="43">
        <v>1.8</v>
      </c>
      <c r="I76" s="43">
        <v>25.7</v>
      </c>
      <c r="J76" s="43">
        <v>116.9</v>
      </c>
      <c r="K76" s="44"/>
      <c r="L76" s="43">
        <v>6</v>
      </c>
      <c r="M76" s="59"/>
    </row>
    <row r="77" spans="1:13" ht="15" x14ac:dyDescent="0.25">
      <c r="A77" s="23"/>
      <c r="B77" s="15"/>
      <c r="C77" s="11"/>
      <c r="D77" s="7" t="s">
        <v>32</v>
      </c>
      <c r="E77" s="42" t="s">
        <v>51</v>
      </c>
      <c r="F77" s="43">
        <v>50</v>
      </c>
      <c r="G77" s="43">
        <v>2.5</v>
      </c>
      <c r="H77" s="43">
        <v>1.3</v>
      </c>
      <c r="I77" s="43">
        <v>22.3</v>
      </c>
      <c r="J77" s="43">
        <v>115</v>
      </c>
      <c r="K77" s="44"/>
      <c r="L77" s="43">
        <v>6</v>
      </c>
    </row>
    <row r="78" spans="1:13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3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3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3">SUM(G71:G79)</f>
        <v>19.639999999999997</v>
      </c>
      <c r="H80" s="19">
        <f t="shared" ref="H80" si="34">SUM(H71:H79)</f>
        <v>19.3</v>
      </c>
      <c r="I80" s="19">
        <f t="shared" ref="I80" si="35">SUM(I71:I79)</f>
        <v>104.52</v>
      </c>
      <c r="J80" s="19">
        <f t="shared" ref="J80:L80" si="36">SUM(J71:J79)</f>
        <v>722.72</v>
      </c>
      <c r="K80" s="25"/>
      <c r="L80" s="19">
        <f t="shared" si="36"/>
        <v>125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1250</v>
      </c>
      <c r="G81" s="32">
        <f t="shared" ref="G81" si="37">G70+G80</f>
        <v>45.41</v>
      </c>
      <c r="H81" s="32">
        <f t="shared" ref="H81" si="38">H70+H80</f>
        <v>32.200000000000003</v>
      </c>
      <c r="I81" s="32">
        <f t="shared" ref="I81" si="39">I70+I80</f>
        <v>189.41</v>
      </c>
      <c r="J81" s="32">
        <f t="shared" ref="J81:L81" si="40">J70+J80</f>
        <v>1282.1600000000001</v>
      </c>
      <c r="K81" s="32"/>
      <c r="L81" s="32">
        <f t="shared" si="40"/>
        <v>215.2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150</v>
      </c>
      <c r="G82" s="40">
        <v>8.9</v>
      </c>
      <c r="H82" s="40">
        <v>7.8</v>
      </c>
      <c r="I82" s="40">
        <v>28.4</v>
      </c>
      <c r="J82" s="40">
        <v>237.7</v>
      </c>
      <c r="K82" s="41">
        <v>204</v>
      </c>
      <c r="L82" s="40">
        <v>53.2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>
        <v>375</v>
      </c>
      <c r="L84" s="43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1.9</v>
      </c>
      <c r="H85" s="43">
        <v>1.8</v>
      </c>
      <c r="I85" s="43">
        <v>25.7</v>
      </c>
      <c r="J85" s="43">
        <v>116.9</v>
      </c>
      <c r="K85" s="44"/>
      <c r="L85" s="43">
        <v>6</v>
      </c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44.5</v>
      </c>
      <c r="K86" s="44">
        <v>338</v>
      </c>
      <c r="L86" s="43">
        <v>15</v>
      </c>
    </row>
    <row r="87" spans="1:12" ht="15" x14ac:dyDescent="0.25">
      <c r="A87" s="23"/>
      <c r="B87" s="15"/>
      <c r="C87" s="11"/>
      <c r="D87" s="6" t="s">
        <v>32</v>
      </c>
      <c r="E87" s="42" t="s">
        <v>51</v>
      </c>
      <c r="F87" s="43">
        <v>40</v>
      </c>
      <c r="G87" s="43">
        <v>2.2000000000000002</v>
      </c>
      <c r="H87" s="43">
        <v>0.9</v>
      </c>
      <c r="I87" s="43">
        <v>19.8</v>
      </c>
      <c r="J87" s="43">
        <v>92</v>
      </c>
      <c r="K87" s="44"/>
      <c r="L87" s="43">
        <v>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1">SUM(G82:G88)</f>
        <v>13.600000000000001</v>
      </c>
      <c r="H89" s="19">
        <f t="shared" ref="H89" si="42">SUM(H82:H88)</f>
        <v>10.9</v>
      </c>
      <c r="I89" s="19">
        <f t="shared" ref="I89" si="43">SUM(I82:I88)</f>
        <v>90.1</v>
      </c>
      <c r="J89" s="19">
        <f t="shared" ref="J89:L89" si="44">SUM(J82:J88)</f>
        <v>517.9</v>
      </c>
      <c r="K89" s="25"/>
      <c r="L89" s="19">
        <f t="shared" si="44"/>
        <v>90.2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91</v>
      </c>
      <c r="F91" s="43">
        <v>200</v>
      </c>
      <c r="G91" s="43">
        <v>4.9400000000000004</v>
      </c>
      <c r="H91" s="43">
        <v>5.78</v>
      </c>
      <c r="I91" s="43">
        <v>19.760000000000002</v>
      </c>
      <c r="J91" s="43">
        <v>116.88</v>
      </c>
      <c r="K91" s="44">
        <v>101</v>
      </c>
      <c r="L91" s="43">
        <v>38</v>
      </c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200</v>
      </c>
      <c r="G92" s="43">
        <v>20.100000000000001</v>
      </c>
      <c r="H92" s="43">
        <v>18.7</v>
      </c>
      <c r="I92" s="43">
        <v>77.2</v>
      </c>
      <c r="J92" s="43">
        <v>318</v>
      </c>
      <c r="K92" s="44">
        <v>259</v>
      </c>
      <c r="L92" s="43">
        <v>63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0.5</v>
      </c>
      <c r="H94" s="43">
        <v>0</v>
      </c>
      <c r="I94" s="43">
        <v>19.8</v>
      </c>
      <c r="J94" s="43">
        <v>81</v>
      </c>
      <c r="K94" s="44">
        <v>349</v>
      </c>
      <c r="L94" s="43">
        <v>12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1.9</v>
      </c>
      <c r="H95" s="43">
        <v>1.8</v>
      </c>
      <c r="I95" s="43">
        <v>25.7</v>
      </c>
      <c r="J95" s="43">
        <v>116.9</v>
      </c>
      <c r="K95" s="44"/>
      <c r="L95" s="43">
        <v>6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50</v>
      </c>
      <c r="G96" s="43">
        <v>2.5</v>
      </c>
      <c r="H96" s="43">
        <v>1.3</v>
      </c>
      <c r="I96" s="43">
        <v>22.3</v>
      </c>
      <c r="J96" s="43">
        <v>115</v>
      </c>
      <c r="K96" s="44"/>
      <c r="L96" s="43">
        <v>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5">SUM(G90:G98)</f>
        <v>29.94</v>
      </c>
      <c r="H99" s="19">
        <f t="shared" ref="H99" si="46">SUM(H90:H98)</f>
        <v>27.580000000000002</v>
      </c>
      <c r="I99" s="19">
        <f t="shared" ref="I99" si="47">SUM(I90:I98)</f>
        <v>164.76000000000002</v>
      </c>
      <c r="J99" s="19">
        <f t="shared" ref="J99:L99" si="48">SUM(J90:J98)</f>
        <v>747.78</v>
      </c>
      <c r="K99" s="25"/>
      <c r="L99" s="19">
        <f t="shared" si="48"/>
        <v>125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1240</v>
      </c>
      <c r="G100" s="32">
        <f t="shared" ref="G100" si="49">G89+G99</f>
        <v>43.540000000000006</v>
      </c>
      <c r="H100" s="32">
        <f t="shared" ref="H100" si="50">H89+H99</f>
        <v>38.480000000000004</v>
      </c>
      <c r="I100" s="32">
        <f t="shared" ref="I100" si="51">I89+I99</f>
        <v>254.86</v>
      </c>
      <c r="J100" s="32">
        <f t="shared" ref="J100:L100" si="52">J89+J99</f>
        <v>1265.6799999999998</v>
      </c>
      <c r="K100" s="32"/>
      <c r="L100" s="32">
        <f t="shared" si="52"/>
        <v>215.2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200</v>
      </c>
      <c r="G101" s="40">
        <v>8.1999999999999993</v>
      </c>
      <c r="H101" s="40">
        <v>9.1999999999999993</v>
      </c>
      <c r="I101" s="40">
        <v>38.6</v>
      </c>
      <c r="J101" s="40">
        <v>270.3</v>
      </c>
      <c r="K101" s="41">
        <v>173</v>
      </c>
      <c r="L101" s="40">
        <v>45</v>
      </c>
    </row>
    <row r="102" spans="1:12" ht="15" x14ac:dyDescent="0.25">
      <c r="A102" s="23"/>
      <c r="B102" s="15"/>
      <c r="C102" s="11"/>
      <c r="D102" s="6" t="s">
        <v>57</v>
      </c>
      <c r="E102" s="42" t="s">
        <v>72</v>
      </c>
      <c r="F102" s="43">
        <v>50</v>
      </c>
      <c r="G102" s="43">
        <v>2.7</v>
      </c>
      <c r="H102" s="43">
        <v>6.8</v>
      </c>
      <c r="I102" s="43">
        <v>5.6</v>
      </c>
      <c r="J102" s="43">
        <v>92</v>
      </c>
      <c r="K102" s="44"/>
      <c r="L102" s="43">
        <v>18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>
        <v>375</v>
      </c>
      <c r="L103" s="43">
        <v>10</v>
      </c>
    </row>
    <row r="104" spans="1:12" ht="15" x14ac:dyDescent="0.25">
      <c r="A104" s="23"/>
      <c r="B104" s="15"/>
      <c r="C104" s="11"/>
      <c r="D104" s="7" t="s">
        <v>23</v>
      </c>
      <c r="E104" s="42" t="s">
        <v>56</v>
      </c>
      <c r="F104" s="43">
        <v>60</v>
      </c>
      <c r="G104" s="43">
        <v>3.1</v>
      </c>
      <c r="H104" s="43">
        <v>7.1</v>
      </c>
      <c r="I104" s="43">
        <v>17.7</v>
      </c>
      <c r="J104" s="43">
        <v>165</v>
      </c>
      <c r="K104" s="44">
        <v>2</v>
      </c>
      <c r="L104" s="43">
        <v>17.2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3">SUM(G101:G107)</f>
        <v>14.199999999999998</v>
      </c>
      <c r="H108" s="19">
        <f t="shared" si="53"/>
        <v>23.1</v>
      </c>
      <c r="I108" s="19">
        <f t="shared" si="53"/>
        <v>68.3</v>
      </c>
      <c r="J108" s="19">
        <f t="shared" si="53"/>
        <v>554.1</v>
      </c>
      <c r="K108" s="25"/>
      <c r="L108" s="19">
        <f t="shared" ref="L108" si="54">SUM(L101:L107)</f>
        <v>90.2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75</v>
      </c>
      <c r="F109" s="43">
        <v>60</v>
      </c>
      <c r="G109" s="43">
        <v>0.7</v>
      </c>
      <c r="H109" s="43">
        <v>0.1</v>
      </c>
      <c r="I109" s="43">
        <v>2.2999999999999998</v>
      </c>
      <c r="J109" s="43">
        <v>12.8</v>
      </c>
      <c r="K109" s="44">
        <v>71</v>
      </c>
      <c r="L109" s="43">
        <v>10</v>
      </c>
    </row>
    <row r="110" spans="1:12" ht="15" x14ac:dyDescent="0.25">
      <c r="A110" s="23"/>
      <c r="B110" s="15"/>
      <c r="C110" s="11"/>
      <c r="D110" s="7" t="s">
        <v>27</v>
      </c>
      <c r="E110" s="42" t="s">
        <v>73</v>
      </c>
      <c r="F110" s="43">
        <v>200</v>
      </c>
      <c r="G110" s="43">
        <v>6.7</v>
      </c>
      <c r="H110" s="43">
        <v>4.5999999999999996</v>
      </c>
      <c r="I110" s="43">
        <v>25.8</v>
      </c>
      <c r="J110" s="43">
        <v>133.1</v>
      </c>
      <c r="K110" s="44">
        <v>102</v>
      </c>
      <c r="L110" s="43">
        <v>30</v>
      </c>
    </row>
    <row r="111" spans="1:12" ht="15" x14ac:dyDescent="0.25">
      <c r="A111" s="23"/>
      <c r="B111" s="15"/>
      <c r="C111" s="11"/>
      <c r="D111" s="7" t="s">
        <v>28</v>
      </c>
      <c r="E111" s="42" t="s">
        <v>74</v>
      </c>
      <c r="F111" s="43">
        <v>90</v>
      </c>
      <c r="G111" s="43">
        <v>5.8</v>
      </c>
      <c r="H111" s="43">
        <v>13.7</v>
      </c>
      <c r="I111" s="43">
        <v>10.61</v>
      </c>
      <c r="J111" s="43">
        <v>199.6</v>
      </c>
      <c r="K111" s="44">
        <v>268.33100000000002</v>
      </c>
      <c r="L111" s="43">
        <v>40</v>
      </c>
    </row>
    <row r="112" spans="1:12" ht="15" x14ac:dyDescent="0.25">
      <c r="A112" s="23"/>
      <c r="B112" s="15"/>
      <c r="C112" s="11"/>
      <c r="D112" s="7" t="s">
        <v>29</v>
      </c>
      <c r="E112" s="52" t="s">
        <v>63</v>
      </c>
      <c r="F112" s="53">
        <v>150</v>
      </c>
      <c r="G112" s="53">
        <v>3.7</v>
      </c>
      <c r="H112" s="53">
        <v>4.8</v>
      </c>
      <c r="I112" s="53">
        <v>26.6</v>
      </c>
      <c r="J112" s="53">
        <v>203.5</v>
      </c>
      <c r="K112" s="54">
        <v>171</v>
      </c>
      <c r="L112" s="43">
        <v>28</v>
      </c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0.5</v>
      </c>
      <c r="H113" s="43">
        <v>0</v>
      </c>
      <c r="I113" s="43">
        <v>12.8</v>
      </c>
      <c r="J113" s="43">
        <v>81</v>
      </c>
      <c r="K113" s="44">
        <v>348</v>
      </c>
      <c r="L113" s="43">
        <v>12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43">
        <v>2.2000000000000002</v>
      </c>
      <c r="H115" s="43">
        <v>0.9</v>
      </c>
      <c r="I115" s="43">
        <v>19.8</v>
      </c>
      <c r="J115" s="43">
        <v>92</v>
      </c>
      <c r="K115" s="44"/>
      <c r="L115" s="43">
        <v>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5">SUM(G109:G117)</f>
        <v>19.599999999999998</v>
      </c>
      <c r="H118" s="19">
        <f t="shared" si="55"/>
        <v>24.099999999999998</v>
      </c>
      <c r="I118" s="19">
        <f t="shared" si="55"/>
        <v>97.91</v>
      </c>
      <c r="J118" s="19">
        <f t="shared" si="55"/>
        <v>722</v>
      </c>
      <c r="K118" s="25"/>
      <c r="L118" s="19">
        <f t="shared" ref="L118" si="56">SUM(L109:L117)</f>
        <v>125</v>
      </c>
    </row>
    <row r="119" spans="1:12" ht="15.75" thickBot="1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1250</v>
      </c>
      <c r="G119" s="32">
        <f t="shared" ref="G119" si="57">G108+G118</f>
        <v>33.799999999999997</v>
      </c>
      <c r="H119" s="32">
        <f t="shared" ref="H119" si="58">H108+H118</f>
        <v>47.2</v>
      </c>
      <c r="I119" s="32">
        <f t="shared" ref="I119" si="59">I108+I118</f>
        <v>166.20999999999998</v>
      </c>
      <c r="J119" s="32">
        <f t="shared" ref="J119:L119" si="60">J108+J118</f>
        <v>1276.0999999999999</v>
      </c>
      <c r="K119" s="32"/>
      <c r="L119" s="32">
        <f t="shared" si="60"/>
        <v>215.2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2" t="s">
        <v>60</v>
      </c>
      <c r="F120" s="43">
        <v>150</v>
      </c>
      <c r="G120" s="43">
        <v>5.3</v>
      </c>
      <c r="H120" s="43">
        <v>4.9000000000000004</v>
      </c>
      <c r="I120" s="43">
        <v>32.799999999999997</v>
      </c>
      <c r="J120" s="43">
        <v>196.8</v>
      </c>
      <c r="K120" s="44">
        <v>202.203</v>
      </c>
      <c r="L120" s="40">
        <v>20</v>
      </c>
    </row>
    <row r="121" spans="1:12" ht="15" x14ac:dyDescent="0.25">
      <c r="A121" s="14"/>
      <c r="B121" s="15"/>
      <c r="C121" s="11"/>
      <c r="D121" s="6" t="s">
        <v>21</v>
      </c>
      <c r="E121" s="42" t="s">
        <v>78</v>
      </c>
      <c r="F121" s="43">
        <v>90</v>
      </c>
      <c r="G121" s="43">
        <v>9.5</v>
      </c>
      <c r="H121" s="43">
        <v>5.8</v>
      </c>
      <c r="I121" s="43">
        <v>36</v>
      </c>
      <c r="J121" s="43">
        <v>151.69999999999999</v>
      </c>
      <c r="K121" s="44">
        <v>294</v>
      </c>
      <c r="L121" s="43">
        <v>48.2</v>
      </c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>
        <v>375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30</v>
      </c>
      <c r="G123" s="43">
        <v>1.68</v>
      </c>
      <c r="H123" s="43">
        <v>0.33</v>
      </c>
      <c r="I123" s="43">
        <v>14.82</v>
      </c>
      <c r="J123" s="43">
        <v>68.97</v>
      </c>
      <c r="K123" s="44"/>
      <c r="L123" s="43">
        <v>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76</v>
      </c>
      <c r="E125" s="42" t="s">
        <v>46</v>
      </c>
      <c r="F125" s="43">
        <v>30</v>
      </c>
      <c r="G125" s="43">
        <v>2.37</v>
      </c>
      <c r="H125" s="43">
        <v>0.6</v>
      </c>
      <c r="I125" s="43">
        <v>21.49</v>
      </c>
      <c r="J125" s="43">
        <v>93.14</v>
      </c>
      <c r="K125" s="44"/>
      <c r="L125" s="43">
        <v>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19.05</v>
      </c>
      <c r="H127" s="19">
        <f t="shared" si="61"/>
        <v>11.629999999999999</v>
      </c>
      <c r="I127" s="19">
        <f t="shared" si="61"/>
        <v>111.51</v>
      </c>
      <c r="J127" s="19">
        <f t="shared" si="61"/>
        <v>537.41</v>
      </c>
      <c r="K127" s="25"/>
      <c r="L127" s="19">
        <f t="shared" ref="L127" si="62">SUM(L120:L126)</f>
        <v>90.2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77</v>
      </c>
      <c r="F129" s="43">
        <v>200</v>
      </c>
      <c r="G129" s="43">
        <v>8.4</v>
      </c>
      <c r="H129" s="43">
        <v>2.6</v>
      </c>
      <c r="I129" s="43">
        <v>14.6</v>
      </c>
      <c r="J129" s="43">
        <v>115.4</v>
      </c>
      <c r="K129" s="44">
        <v>106</v>
      </c>
      <c r="L129" s="43">
        <v>43</v>
      </c>
    </row>
    <row r="130" spans="1:12" ht="15" x14ac:dyDescent="0.25">
      <c r="A130" s="14"/>
      <c r="B130" s="15"/>
      <c r="C130" s="11"/>
      <c r="D130" s="7" t="s">
        <v>28</v>
      </c>
      <c r="E130" s="42" t="s">
        <v>79</v>
      </c>
      <c r="F130" s="43">
        <v>200</v>
      </c>
      <c r="G130" s="43">
        <v>22.1</v>
      </c>
      <c r="H130" s="43">
        <v>21.9</v>
      </c>
      <c r="I130" s="43">
        <v>69.900000000000006</v>
      </c>
      <c r="J130" s="43">
        <v>278.64</v>
      </c>
      <c r="K130" s="44">
        <v>321.25599999999997</v>
      </c>
      <c r="L130" s="43">
        <v>58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>
        <v>349</v>
      </c>
      <c r="L132" s="43">
        <v>12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1.9</v>
      </c>
      <c r="H133" s="43">
        <v>1.8</v>
      </c>
      <c r="I133" s="43">
        <v>25.7</v>
      </c>
      <c r="J133" s="43">
        <v>116.9</v>
      </c>
      <c r="K133" s="44"/>
      <c r="L133" s="43">
        <v>6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50</v>
      </c>
      <c r="G134" s="43">
        <v>2.5</v>
      </c>
      <c r="H134" s="43">
        <v>1.3</v>
      </c>
      <c r="I134" s="43">
        <v>22.3</v>
      </c>
      <c r="J134" s="43">
        <v>115</v>
      </c>
      <c r="K134" s="44"/>
      <c r="L134" s="43">
        <v>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3">SUM(G128:G136)</f>
        <v>35.4</v>
      </c>
      <c r="H137" s="19">
        <f t="shared" si="63"/>
        <v>27.6</v>
      </c>
      <c r="I137" s="19">
        <f t="shared" si="63"/>
        <v>152.30000000000001</v>
      </c>
      <c r="J137" s="19">
        <f t="shared" si="63"/>
        <v>706.93999999999994</v>
      </c>
      <c r="K137" s="25"/>
      <c r="L137" s="19">
        <f t="shared" ref="L137" si="64">SUM(L128:L136)</f>
        <v>125</v>
      </c>
    </row>
    <row r="138" spans="1:12" ht="15.75" thickBot="1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1200</v>
      </c>
      <c r="G138" s="32">
        <f t="shared" ref="G138" si="65">G127+G137</f>
        <v>54.45</v>
      </c>
      <c r="H138" s="32">
        <f t="shared" ref="H138" si="66">H127+H137</f>
        <v>39.230000000000004</v>
      </c>
      <c r="I138" s="32">
        <f t="shared" ref="I138" si="67">I127+I137</f>
        <v>263.81</v>
      </c>
      <c r="J138" s="32">
        <f t="shared" ref="J138:L138" si="68">J127+J137</f>
        <v>1244.3499999999999</v>
      </c>
      <c r="K138" s="32"/>
      <c r="L138" s="32">
        <f t="shared" si="68"/>
        <v>215.2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63</v>
      </c>
      <c r="F139" s="53">
        <v>150</v>
      </c>
      <c r="G139" s="53">
        <v>3.7</v>
      </c>
      <c r="H139" s="53">
        <v>4.8</v>
      </c>
      <c r="I139" s="53">
        <v>26.6</v>
      </c>
      <c r="J139" s="53">
        <v>203.5</v>
      </c>
      <c r="K139" s="41">
        <v>171</v>
      </c>
      <c r="L139" s="40">
        <v>28</v>
      </c>
    </row>
    <row r="140" spans="1:12" ht="15" x14ac:dyDescent="0.25">
      <c r="A140" s="23"/>
      <c r="B140" s="15"/>
      <c r="C140" s="11"/>
      <c r="D140" s="6" t="s">
        <v>21</v>
      </c>
      <c r="E140" s="42" t="s">
        <v>80</v>
      </c>
      <c r="F140" s="43">
        <v>90</v>
      </c>
      <c r="G140" s="43">
        <v>9.9</v>
      </c>
      <c r="H140" s="43">
        <v>8.1</v>
      </c>
      <c r="I140" s="43">
        <v>4.4000000000000004</v>
      </c>
      <c r="J140" s="43">
        <v>187.9</v>
      </c>
      <c r="K140" s="44">
        <v>260</v>
      </c>
      <c r="L140" s="43">
        <v>40.200000000000003</v>
      </c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</v>
      </c>
      <c r="H141" s="43">
        <v>0</v>
      </c>
      <c r="I141" s="43">
        <v>6.4</v>
      </c>
      <c r="J141" s="43">
        <v>26.8</v>
      </c>
      <c r="K141" s="44">
        <v>375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30</v>
      </c>
      <c r="G142" s="43">
        <v>1.68</v>
      </c>
      <c r="H142" s="43">
        <v>0.33</v>
      </c>
      <c r="I142" s="43">
        <v>14.82</v>
      </c>
      <c r="J142" s="43">
        <v>68.97</v>
      </c>
      <c r="K142" s="44"/>
      <c r="L142" s="43">
        <v>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23</v>
      </c>
      <c r="E144" s="42" t="s">
        <v>46</v>
      </c>
      <c r="F144" s="43">
        <v>30</v>
      </c>
      <c r="G144" s="43">
        <v>2.37</v>
      </c>
      <c r="H144" s="43">
        <v>0.6</v>
      </c>
      <c r="I144" s="43">
        <v>21.49</v>
      </c>
      <c r="J144" s="43">
        <v>93.14</v>
      </c>
      <c r="K144" s="44"/>
      <c r="L144" s="43">
        <v>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9">SUM(G139:G145)</f>
        <v>17.850000000000001</v>
      </c>
      <c r="H146" s="19">
        <f t="shared" si="69"/>
        <v>13.829999999999998</v>
      </c>
      <c r="I146" s="19">
        <f t="shared" si="69"/>
        <v>73.709999999999994</v>
      </c>
      <c r="J146" s="19">
        <f t="shared" si="69"/>
        <v>580.30999999999995</v>
      </c>
      <c r="K146" s="25"/>
      <c r="L146" s="19">
        <f t="shared" ref="L146" si="70">SUM(L139:L145)</f>
        <v>90.2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6" t="s">
        <v>87</v>
      </c>
      <c r="F148" s="57">
        <v>200</v>
      </c>
      <c r="G148" s="57">
        <v>1.84</v>
      </c>
      <c r="H148" s="57">
        <v>11.53</v>
      </c>
      <c r="I148" s="57">
        <v>10.76</v>
      </c>
      <c r="J148" s="57">
        <v>116.95</v>
      </c>
      <c r="K148" s="58">
        <v>82</v>
      </c>
      <c r="L148" s="43">
        <v>33</v>
      </c>
    </row>
    <row r="149" spans="1:12" ht="15" x14ac:dyDescent="0.25">
      <c r="A149" s="23"/>
      <c r="B149" s="15"/>
      <c r="C149" s="11"/>
      <c r="D149" s="7" t="s">
        <v>28</v>
      </c>
      <c r="E149" s="56" t="s">
        <v>86</v>
      </c>
      <c r="F149" s="57">
        <v>100</v>
      </c>
      <c r="G149" s="57">
        <v>16.75</v>
      </c>
      <c r="H149" s="57">
        <v>13.75</v>
      </c>
      <c r="I149" s="57">
        <v>6.61</v>
      </c>
      <c r="J149" s="57">
        <v>236.5</v>
      </c>
      <c r="K149" s="58">
        <v>255</v>
      </c>
      <c r="L149" s="43">
        <v>44</v>
      </c>
    </row>
    <row r="150" spans="1:12" ht="15" x14ac:dyDescent="0.25">
      <c r="A150" s="23"/>
      <c r="B150" s="15"/>
      <c r="C150" s="11"/>
      <c r="D150" s="7" t="s">
        <v>29</v>
      </c>
      <c r="E150" s="42" t="s">
        <v>81</v>
      </c>
      <c r="F150" s="43">
        <v>150</v>
      </c>
      <c r="G150" s="43">
        <v>3.6</v>
      </c>
      <c r="H150" s="43">
        <v>5.3</v>
      </c>
      <c r="I150" s="43">
        <v>19.8</v>
      </c>
      <c r="J150" s="43">
        <v>149.4</v>
      </c>
      <c r="K150" s="44">
        <v>312</v>
      </c>
      <c r="L150" s="43">
        <v>30</v>
      </c>
    </row>
    <row r="151" spans="1:12" ht="15" x14ac:dyDescent="0.25">
      <c r="A151" s="23"/>
      <c r="B151" s="15"/>
      <c r="C151" s="11"/>
      <c r="D151" s="7" t="s">
        <v>30</v>
      </c>
      <c r="E151" s="42" t="s">
        <v>85</v>
      </c>
      <c r="F151" s="43">
        <v>200</v>
      </c>
      <c r="G151" s="43">
        <v>0.3</v>
      </c>
      <c r="H151" s="43">
        <v>0</v>
      </c>
      <c r="I151" s="43">
        <v>29.85</v>
      </c>
      <c r="J151" s="43">
        <v>122.2</v>
      </c>
      <c r="K151" s="44">
        <v>348</v>
      </c>
      <c r="L151" s="43">
        <v>12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50</v>
      </c>
      <c r="G153" s="43">
        <v>2.5</v>
      </c>
      <c r="H153" s="43">
        <v>1.3</v>
      </c>
      <c r="I153" s="43">
        <v>22.3</v>
      </c>
      <c r="J153" s="43">
        <v>115</v>
      </c>
      <c r="K153" s="44"/>
      <c r="L153" s="43">
        <v>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1">SUM(G147:G155)</f>
        <v>24.990000000000002</v>
      </c>
      <c r="H156" s="19">
        <f t="shared" si="71"/>
        <v>31.880000000000003</v>
      </c>
      <c r="I156" s="19">
        <f t="shared" si="71"/>
        <v>89.320000000000007</v>
      </c>
      <c r="J156" s="19">
        <f t="shared" si="71"/>
        <v>740.05000000000007</v>
      </c>
      <c r="K156" s="25"/>
      <c r="L156" s="19">
        <f t="shared" ref="L156" si="72">SUM(L147:L155)</f>
        <v>125</v>
      </c>
    </row>
    <row r="157" spans="1:12" ht="15.75" thickBot="1" x14ac:dyDescent="0.2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1200</v>
      </c>
      <c r="G157" s="32">
        <f t="shared" ref="G157" si="73">G146+G156</f>
        <v>42.84</v>
      </c>
      <c r="H157" s="32">
        <f t="shared" ref="H157" si="74">H146+H156</f>
        <v>45.71</v>
      </c>
      <c r="I157" s="32">
        <f t="shared" ref="I157" si="75">I146+I156</f>
        <v>163.03</v>
      </c>
      <c r="J157" s="32">
        <f t="shared" ref="J157:L157" si="76">J146+J156</f>
        <v>1320.3600000000001</v>
      </c>
      <c r="K157" s="32"/>
      <c r="L157" s="32">
        <f t="shared" si="76"/>
        <v>215.2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88</v>
      </c>
      <c r="F158" s="40">
        <v>200</v>
      </c>
      <c r="G158" s="40">
        <v>5</v>
      </c>
      <c r="H158" s="40">
        <v>5.8</v>
      </c>
      <c r="I158" s="40">
        <v>24.1</v>
      </c>
      <c r="J158" s="40">
        <v>218.9</v>
      </c>
      <c r="K158" s="41">
        <v>175</v>
      </c>
      <c r="L158" s="40">
        <v>49.2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>
        <v>375</v>
      </c>
      <c r="L160" s="43">
        <v>10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50</v>
      </c>
      <c r="G161" s="43">
        <v>4.62</v>
      </c>
      <c r="H161" s="43">
        <v>7.62</v>
      </c>
      <c r="I161" s="43">
        <v>28.75</v>
      </c>
      <c r="J161" s="43">
        <v>159.25</v>
      </c>
      <c r="K161" s="44">
        <v>1</v>
      </c>
      <c r="L161" s="43">
        <v>16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57</v>
      </c>
      <c r="E163" s="42" t="s">
        <v>72</v>
      </c>
      <c r="F163" s="43">
        <v>50</v>
      </c>
      <c r="G163" s="43">
        <v>2.7</v>
      </c>
      <c r="H163" s="43">
        <v>6.8</v>
      </c>
      <c r="I163" s="43">
        <v>5.6</v>
      </c>
      <c r="J163" s="43">
        <v>92</v>
      </c>
      <c r="K163" s="44"/>
      <c r="L163" s="43">
        <v>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7">SUM(G158:G164)</f>
        <v>12.52</v>
      </c>
      <c r="H165" s="19">
        <f t="shared" si="77"/>
        <v>20.22</v>
      </c>
      <c r="I165" s="19">
        <f t="shared" si="77"/>
        <v>64.849999999999994</v>
      </c>
      <c r="J165" s="19">
        <f t="shared" si="77"/>
        <v>496.95000000000005</v>
      </c>
      <c r="K165" s="25"/>
      <c r="L165" s="19">
        <f t="shared" ref="L165" si="78">SUM(L158:L164)</f>
        <v>90.2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84</v>
      </c>
      <c r="F167" s="43">
        <v>200</v>
      </c>
      <c r="G167" s="43">
        <v>4.5999999999999996</v>
      </c>
      <c r="H167" s="43">
        <v>5.6</v>
      </c>
      <c r="I167" s="43">
        <v>6.7</v>
      </c>
      <c r="J167" s="43">
        <v>98</v>
      </c>
      <c r="K167" s="44">
        <v>88</v>
      </c>
      <c r="L167" s="43">
        <v>35</v>
      </c>
    </row>
    <row r="168" spans="1:12" ht="15" x14ac:dyDescent="0.25">
      <c r="A168" s="23"/>
      <c r="B168" s="15"/>
      <c r="C168" s="11"/>
      <c r="D168" s="7" t="s">
        <v>28</v>
      </c>
      <c r="E168" s="42" t="s">
        <v>82</v>
      </c>
      <c r="F168" s="43">
        <v>100</v>
      </c>
      <c r="G168" s="43">
        <v>10.93</v>
      </c>
      <c r="H168" s="43">
        <v>10.47</v>
      </c>
      <c r="I168" s="43">
        <v>2.93</v>
      </c>
      <c r="J168" s="43">
        <v>150</v>
      </c>
      <c r="K168" s="55" t="s">
        <v>83</v>
      </c>
      <c r="L168" s="43">
        <v>41</v>
      </c>
    </row>
    <row r="169" spans="1:12" ht="15" x14ac:dyDescent="0.25">
      <c r="A169" s="23"/>
      <c r="B169" s="15"/>
      <c r="C169" s="11"/>
      <c r="D169" s="7" t="s">
        <v>29</v>
      </c>
      <c r="E169" s="42" t="s">
        <v>66</v>
      </c>
      <c r="F169" s="43">
        <v>150</v>
      </c>
      <c r="G169" s="43">
        <v>8.3000000000000007</v>
      </c>
      <c r="H169" s="43">
        <v>6.3</v>
      </c>
      <c r="I169" s="43">
        <v>36</v>
      </c>
      <c r="J169" s="43">
        <v>233.7</v>
      </c>
      <c r="K169" s="44">
        <v>171</v>
      </c>
      <c r="L169" s="43">
        <v>25</v>
      </c>
    </row>
    <row r="170" spans="1:12" ht="15" x14ac:dyDescent="0.2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0.2</v>
      </c>
      <c r="H170" s="43">
        <v>0.1</v>
      </c>
      <c r="I170" s="43">
        <v>9.9</v>
      </c>
      <c r="J170" s="43">
        <v>41.6</v>
      </c>
      <c r="K170" s="44">
        <v>342</v>
      </c>
      <c r="L170" s="43">
        <v>12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1.9</v>
      </c>
      <c r="H171" s="43">
        <v>1.8</v>
      </c>
      <c r="I171" s="43">
        <v>25.7</v>
      </c>
      <c r="J171" s="43">
        <v>116.9</v>
      </c>
      <c r="K171" s="44"/>
      <c r="L171" s="43">
        <v>6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50</v>
      </c>
      <c r="G172" s="43">
        <v>2.5</v>
      </c>
      <c r="H172" s="43">
        <v>1.3</v>
      </c>
      <c r="I172" s="43">
        <v>22.3</v>
      </c>
      <c r="J172" s="43">
        <v>115</v>
      </c>
      <c r="K172" s="44"/>
      <c r="L172" s="43">
        <v>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79">SUM(G166:G174)</f>
        <v>28.429999999999996</v>
      </c>
      <c r="H175" s="19">
        <f t="shared" si="79"/>
        <v>25.570000000000004</v>
      </c>
      <c r="I175" s="19">
        <f t="shared" si="79"/>
        <v>103.53</v>
      </c>
      <c r="J175" s="19">
        <f t="shared" si="79"/>
        <v>755.19999999999993</v>
      </c>
      <c r="K175" s="25"/>
      <c r="L175" s="19">
        <f t="shared" ref="L175" si="80">SUM(L166:L174)</f>
        <v>125</v>
      </c>
    </row>
    <row r="176" spans="1:12" ht="15.75" thickBot="1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1250</v>
      </c>
      <c r="G176" s="32">
        <f t="shared" ref="G176" si="81">G165+G175</f>
        <v>40.949999999999996</v>
      </c>
      <c r="H176" s="32">
        <f t="shared" ref="H176" si="82">H165+H175</f>
        <v>45.790000000000006</v>
      </c>
      <c r="I176" s="32">
        <f t="shared" ref="I176" si="83">I165+I175</f>
        <v>168.38</v>
      </c>
      <c r="J176" s="32">
        <f t="shared" ref="J176:L176" si="84">J165+J175</f>
        <v>1252.1500000000001</v>
      </c>
      <c r="K176" s="32"/>
      <c r="L176" s="32">
        <f t="shared" si="84"/>
        <v>215.2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170</v>
      </c>
      <c r="G177" s="40">
        <v>34</v>
      </c>
      <c r="H177" s="40">
        <v>12</v>
      </c>
      <c r="I177" s="40">
        <v>25</v>
      </c>
      <c r="J177" s="40">
        <v>341</v>
      </c>
      <c r="K177" s="41">
        <v>223</v>
      </c>
      <c r="L177" s="40">
        <v>59.2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>
        <v>375</v>
      </c>
      <c r="L179" s="43">
        <v>10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2.37</v>
      </c>
      <c r="H180" s="43">
        <v>0.6</v>
      </c>
      <c r="I180" s="43">
        <v>21.49</v>
      </c>
      <c r="J180" s="43">
        <v>93.14</v>
      </c>
      <c r="K180" s="44"/>
      <c r="L180" s="43">
        <v>6</v>
      </c>
    </row>
    <row r="181" spans="1:12" ht="15" x14ac:dyDescent="0.25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44.5</v>
      </c>
      <c r="K181" s="44">
        <v>338</v>
      </c>
      <c r="L181" s="43">
        <v>15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36.97</v>
      </c>
      <c r="H184" s="19">
        <f t="shared" si="85"/>
        <v>13</v>
      </c>
      <c r="I184" s="19">
        <f t="shared" si="85"/>
        <v>62.69</v>
      </c>
      <c r="J184" s="19">
        <f t="shared" si="85"/>
        <v>505.44</v>
      </c>
      <c r="K184" s="25"/>
      <c r="L184" s="19">
        <f t="shared" ref="L184" si="86">SUM(L177:L183)</f>
        <v>90.2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89</v>
      </c>
      <c r="F186" s="43">
        <v>200</v>
      </c>
      <c r="G186" s="43">
        <v>7.6</v>
      </c>
      <c r="H186" s="43">
        <v>5.2</v>
      </c>
      <c r="I186" s="43">
        <v>24.4</v>
      </c>
      <c r="J186" s="43">
        <v>124.8</v>
      </c>
      <c r="K186" s="44">
        <v>111</v>
      </c>
      <c r="L186" s="43">
        <v>43</v>
      </c>
    </row>
    <row r="187" spans="1:12" ht="15" x14ac:dyDescent="0.25">
      <c r="A187" s="23"/>
      <c r="B187" s="15"/>
      <c r="C187" s="11"/>
      <c r="D187" s="7" t="s">
        <v>28</v>
      </c>
      <c r="E187" s="42" t="s">
        <v>90</v>
      </c>
      <c r="F187" s="43">
        <v>200</v>
      </c>
      <c r="G187" s="43">
        <v>15.02</v>
      </c>
      <c r="H187" s="43">
        <v>13.4</v>
      </c>
      <c r="I187" s="43">
        <v>18.600000000000001</v>
      </c>
      <c r="J187" s="43">
        <v>277.76</v>
      </c>
      <c r="K187" s="44">
        <v>178</v>
      </c>
      <c r="L187" s="43">
        <v>58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0.5</v>
      </c>
      <c r="H189" s="43">
        <v>0</v>
      </c>
      <c r="I189" s="43">
        <v>19.8</v>
      </c>
      <c r="J189" s="43">
        <v>81</v>
      </c>
      <c r="K189" s="44">
        <v>349</v>
      </c>
      <c r="L189" s="43">
        <v>12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50</v>
      </c>
      <c r="G190" s="43">
        <v>1.9</v>
      </c>
      <c r="H190" s="43">
        <v>1.8</v>
      </c>
      <c r="I190" s="43">
        <v>25.7</v>
      </c>
      <c r="J190" s="43">
        <v>116.9</v>
      </c>
      <c r="K190" s="44"/>
      <c r="L190" s="43">
        <v>6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50</v>
      </c>
      <c r="G191" s="43">
        <v>2.5</v>
      </c>
      <c r="H191" s="43">
        <v>1.3</v>
      </c>
      <c r="I191" s="43">
        <v>22.3</v>
      </c>
      <c r="J191" s="43">
        <v>115</v>
      </c>
      <c r="K191" s="44"/>
      <c r="L191" s="43">
        <v>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7">SUM(G185:G193)</f>
        <v>27.519999999999996</v>
      </c>
      <c r="H194" s="19">
        <f t="shared" si="87"/>
        <v>21.700000000000003</v>
      </c>
      <c r="I194" s="19">
        <f t="shared" si="87"/>
        <v>110.8</v>
      </c>
      <c r="J194" s="19">
        <f t="shared" si="87"/>
        <v>715.46</v>
      </c>
      <c r="K194" s="25"/>
      <c r="L194" s="19">
        <f t="shared" ref="L194" si="88">SUM(L185:L193)</f>
        <v>125</v>
      </c>
    </row>
    <row r="195" spans="1:12" ht="15.75" thickBot="1" x14ac:dyDescent="0.2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1200</v>
      </c>
      <c r="G195" s="32">
        <f t="shared" ref="G195" si="89">G184+G194</f>
        <v>64.489999999999995</v>
      </c>
      <c r="H195" s="32">
        <f t="shared" ref="H195" si="90">H184+H194</f>
        <v>34.700000000000003</v>
      </c>
      <c r="I195" s="32">
        <f t="shared" ref="I195" si="91">I184+I194</f>
        <v>173.49</v>
      </c>
      <c r="J195" s="32">
        <f t="shared" ref="J195:L195" si="92">J184+J194</f>
        <v>1220.9000000000001</v>
      </c>
      <c r="K195" s="32"/>
      <c r="L195" s="32">
        <f t="shared" si="92"/>
        <v>215.2</v>
      </c>
    </row>
    <row r="196" spans="1:12" ht="13.5" thickBot="1" x14ac:dyDescent="0.25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1231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45.968000000000004</v>
      </c>
      <c r="H196" s="34">
        <f t="shared" si="93"/>
        <v>40.480000000000004</v>
      </c>
      <c r="I196" s="34">
        <f t="shared" si="93"/>
        <v>194.28299999999996</v>
      </c>
      <c r="J196" s="34">
        <f t="shared" si="93"/>
        <v>1261.3240000000001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206.18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" top="0" bottom="0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2025-04-21T08:08:33Z</cp:lastPrinted>
  <dcterms:created xsi:type="dcterms:W3CDTF">2022-05-16T14:23:56Z</dcterms:created>
  <dcterms:modified xsi:type="dcterms:W3CDTF">2025-04-23T03:51:21Z</dcterms:modified>
</cp:coreProperties>
</file>